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440" windowHeight="12588" activeTab="0"/>
  </bookViews>
  <sheets>
    <sheet name="прил 10" sheetId="1" r:id="rId1"/>
  </sheets>
  <definedNames>
    <definedName name="_xlnm._FilterDatabase" localSheetId="0" hidden="1">'прил 10'!$A$10:$E$10</definedName>
    <definedName name="_xlnm.Print_Area" localSheetId="0">'прил 10'!$A$2:$E$76</definedName>
  </definedNames>
  <calcPr fullCalcOnLoad="1"/>
</workbook>
</file>

<file path=xl/sharedStrings.xml><?xml version="1.0" encoding="utf-8"?>
<sst xmlns="http://schemas.openxmlformats.org/spreadsheetml/2006/main" count="185" uniqueCount="95">
  <si>
    <t>Наименование</t>
  </si>
  <si>
    <t>Код по бюджетной классификации</t>
  </si>
  <si>
    <t>КЦСР</t>
  </si>
  <si>
    <t>КВР</t>
  </si>
  <si>
    <t>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</si>
  <si>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</si>
  <si>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</si>
  <si>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</si>
  <si>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</si>
  <si>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02 0 00 00000</t>
  </si>
  <si>
    <t>Подпрограмма Содержание, капитальный ремонт и ремонт дорог и пешеходных зон</t>
  </si>
  <si>
    <t>02 1 00 00000</t>
  </si>
  <si>
    <t>Основное мероприятие "Содержание автомобильных дорог"</t>
  </si>
  <si>
    <t>02 1 01 00000</t>
  </si>
  <si>
    <t xml:space="preserve">Ремонт и содержание  автомобильных дорог </t>
  </si>
  <si>
    <t>02 1 01 74190</t>
  </si>
  <si>
    <t>04 0 00 00000</t>
  </si>
  <si>
    <t>Основное мероприятие "Оплата за потребленную электроэнергию"</t>
  </si>
  <si>
    <t>04 1 01 06100</t>
  </si>
  <si>
    <t>05 0 00 00000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</si>
  <si>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</si>
  <si>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</si>
  <si>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05 1 01 00000</t>
  </si>
  <si>
    <t xml:space="preserve">Глава муниципального образования </t>
  </si>
  <si>
    <t>05 1 01 02030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</si>
  <si>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</si>
  <si>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</si>
  <si>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</si>
  <si>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</si>
  <si>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</si>
  <si>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05 1 01 02040</t>
  </si>
  <si>
    <t>Основное мероприятие "Осуществление первичного воинского учета на территориях, где отсутствуют военные комиссариаты"</t>
  </si>
  <si>
    <t>05 1 03 00000</t>
  </si>
  <si>
    <t>Осуществление первичного воинского учета на территориях, где отсутствуют военные комиссариаты</t>
  </si>
  <si>
    <t>05 1 03 51180</t>
  </si>
  <si>
    <t>Основное мероприятие "Государственная регистрация актов гражданского состояния"</t>
  </si>
  <si>
    <t>05 1 04 00000</t>
  </si>
  <si>
    <t>Государственная регистрация актов гражданского состояния</t>
  </si>
  <si>
    <t>05 1 04 59300</t>
  </si>
  <si>
    <t xml:space="preserve">Государственная регистрация актов гражданского состояния </t>
  </si>
  <si>
    <t>05 1 04 D9300</t>
  </si>
  <si>
    <t>05 1 06 00000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</si>
  <si>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</si>
  <si>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Расходы на обеспечение деятельности (оказание услуг) муниципальных  учреждений</t>
  </si>
  <si>
    <t>05 1 08 00000</t>
  </si>
  <si>
    <t>05 1 08 02400</t>
  </si>
  <si>
    <t>Иные бюджетные ассигнования</t>
  </si>
  <si>
    <t>800</t>
  </si>
  <si>
    <t>Основное мероприятие "Обеспечение социальных гарантий и компенсаций работникам администрации"</t>
  </si>
  <si>
    <t>05 1 09 00000</t>
  </si>
  <si>
    <t>Социальные выплаты</t>
  </si>
  <si>
    <t>05 1 09 00220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</si>
  <si>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</si>
  <si>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</si>
  <si>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</si>
  <si>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06 0 00 00000</t>
  </si>
  <si>
    <t>Подпрограмма "Организация деятельности муниципальных учреждений культуры"</t>
  </si>
  <si>
    <t>06 1 00 00000</t>
  </si>
  <si>
    <t>06 1 00 00590</t>
  </si>
  <si>
    <t>Расходы на выплаты персоналу казенных учреждений</t>
  </si>
  <si>
    <t>110</t>
  </si>
  <si>
    <t>Непрограммные расходы</t>
  </si>
  <si>
    <t>60 0 00 00000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</si>
  <si>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</si>
  <si>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Подпрограмма"Оплата за потребленную электроэнергию"</t>
  </si>
  <si>
    <t>04 1 00 00000</t>
  </si>
  <si>
    <t>04 1 01 00000</t>
  </si>
  <si>
    <t>Муниципальная программа "Организация деятельности администрации сельского поселения Шугур на 2020-2026 годы"</t>
  </si>
  <si>
    <t>Подпрограмма  "Осуществление деятельности администрации сельского поселения Шугур"</t>
  </si>
  <si>
    <t>05 1 00 0000</t>
  </si>
  <si>
    <t>Основное мероприятие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</si>
  <si>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310</t>
  </si>
  <si>
    <t>Муниципальная программа "Развитие сферы культуры, спорта и делам молодежи сельского поселения Шугур на 2020-2026 годы"</t>
  </si>
  <si>
    <t>2023 год</t>
  </si>
  <si>
    <t>Условно утвержденные расходы</t>
  </si>
  <si>
    <t>60 0 00 09990</t>
  </si>
  <si>
    <t>к решению Совета депутатов</t>
  </si>
  <si>
    <t>05 1 06 82840</t>
  </si>
  <si>
    <t>05 1 06 S2840</t>
  </si>
  <si>
    <t>Расходы на реализацию мероприятий по содействию трудоустройству граждан</t>
  </si>
  <si>
    <t>06 1 00 85060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</si>
  <si>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плановые периоды 2023-2024 года</t>
  </si>
  <si>
    <t>2024 год</t>
  </si>
  <si>
    <t>Муниципальная программа "Благоустройство муниципального образования сельское поселение Шугур на 2020-2026 годы"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</si>
  <si>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</si>
  <si>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</si>
  <si>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Резервные средства </t>
  </si>
  <si>
    <t>рубль</t>
  </si>
  <si>
    <t>Приложение  10</t>
  </si>
  <si>
    <t>Содержание автомобильной дороги Шугур-Карым</t>
  </si>
  <si>
    <t>02 1 01 04290</t>
  </si>
  <si>
    <t>05 1 02 00000</t>
  </si>
  <si>
    <t>Расходы на осуществление части полномочий по решению вопросов местного значения в соответсвии с заключенными соглашениями</t>
  </si>
  <si>
    <t>05 1 02 02040</t>
  </si>
  <si>
    <t>от 27.05.2022 года № 178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</si>
</sst>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  <numFmt numFmtId="166" formatCode="#,##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65" fontId="2" fillId="33" borderId="10" xfId="0" applyNumberFormat="1" applyFont="1" applyFill="1" applyBorder="1" applyAlignment="1" applyProtection="1">
      <alignment horizontal="center"/>
      <protection/>
    </xf>
    <xf numFmtId="165" fontId="4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65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2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7" fillId="0" borderId="0" xfId="52" applyNumberFormat="1" applyFont="1" applyFill="1" applyBorder="1" applyAlignment="1" applyProtection="1">
      <alignment horizontal="right" wrapText="1"/>
      <protection hidden="1"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9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5" fillId="34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PageLayoutView="0" workbookViewId="0" topLeftCell="A1">
      <pane ySplit="9" topLeftCell="A39" activePane="bottomLeft" state="frozen"/>
      <selection pane="topLeft" activeCell="A1" sqref="A1"/>
      <selection pane="bottomLeft" activeCell="B5" sqref="B5:E5"/>
    </sheetView>
  </sheetViews>
  <sheetFormatPr defaultColWidth="9.140625" defaultRowHeight="12.75"/>
  <cols>
    <col min="1" max="1" width="64.140625" style="28" customWidth="1"/>
    <col min="2" max="2" width="15.7109375" style="29" customWidth="1"/>
    <col min="3" max="3" width="8.28125" style="30" customWidth="1"/>
    <col min="4" max="5" width="17.57421875" style="31" customWidth="1"/>
    <col min="6" max="16384" width="9.140625" style="2" customWidth="1"/>
  </cols>
  <sheetData>
    <row r="1" spans="4:5" ht="12.75">
      <c r="D1" s="34"/>
      <c r="E1" s="34"/>
    </row>
    <row r="2" spans="1:5" ht="15">
      <c r="A2" s="1"/>
      <c r="B2" s="40" t="s">
        <v>88</v>
      </c>
      <c r="C2" s="40"/>
      <c r="D2" s="40"/>
      <c r="E2" s="40"/>
    </row>
    <row r="3" spans="1:5" ht="15">
      <c r="A3" s="1"/>
      <c r="B3" s="41" t="s">
        <v>76</v>
      </c>
      <c r="C3" s="41"/>
      <c r="D3" s="41"/>
      <c r="E3" s="41"/>
    </row>
    <row r="4" spans="1:5" ht="15">
      <c r="A4" s="1"/>
      <c r="B4" s="40" t="s">
        <v>94</v>
      </c>
      <c r="C4" s="40"/>
      <c r="D4" s="40"/>
      <c r="E4" s="40"/>
    </row>
    <row r="5" spans="1:5" ht="15">
      <c r="A5" s="1"/>
      <c r="B5" s="42"/>
      <c r="C5" s="42"/>
      <c r="D5" s="42"/>
      <c r="E5" s="42"/>
    </row>
    <row r="6" spans="1:10" ht="60.75" customHeight="1">
      <c r="A6" s="43" t="s">
        <v>81</v>
      </c>
      <c r="B6" s="43"/>
      <c r="C6" s="43"/>
      <c r="D6" s="43"/>
      <c r="E6" s="43"/>
      <c r="G6" s="35">
        <v>2023</v>
      </c>
      <c r="H6" s="35"/>
      <c r="I6" s="35"/>
      <c r="J6" s="35">
        <v>2024</v>
      </c>
    </row>
    <row r="7" spans="1:10" ht="14.25" customHeight="1">
      <c r="A7" s="36"/>
      <c r="B7" s="36"/>
      <c r="C7" s="36"/>
      <c r="D7" s="36"/>
      <c r="E7" s="37" t="s">
        <v>87</v>
      </c>
      <c r="G7" s="35"/>
      <c r="H7" s="35"/>
      <c r="I7" s="35"/>
      <c r="J7" s="35"/>
    </row>
    <row r="8" spans="1:11" ht="30.75" customHeight="1">
      <c r="A8" s="44" t="s">
        <v>0</v>
      </c>
      <c r="B8" s="44" t="s">
        <v>1</v>
      </c>
      <c r="C8" s="44"/>
      <c r="D8" s="44" t="s">
        <v>73</v>
      </c>
      <c r="E8" s="44" t="s">
        <v>82</v>
      </c>
      <c r="F8" s="45">
        <f>D11+D20+D25+D66+D76</f>
        <v>34027693.95</v>
      </c>
      <c r="G8" s="46"/>
      <c r="H8" s="46"/>
      <c r="I8" s="47">
        <f>E11+E20+E25+E66+E76</f>
        <v>34559696.2</v>
      </c>
      <c r="J8" s="47"/>
      <c r="K8" s="47"/>
    </row>
    <row r="9" spans="1:5" ht="13.5">
      <c r="A9" s="44"/>
      <c r="B9" s="25" t="s">
        <v>2</v>
      </c>
      <c r="C9" s="24" t="s">
        <v>3</v>
      </c>
      <c r="D9" s="44"/>
      <c r="E9" s="44"/>
    </row>
    <row r="10" spans="1:5" ht="13.5">
      <c r="A10" s="26">
        <v>1</v>
      </c>
      <c r="B10" s="27">
        <v>2</v>
      </c>
      <c r="C10" s="26">
        <v>3</v>
      </c>
      <c r="D10" s="26" t="s">
        <v>4</v>
      </c>
      <c r="E10" s="26" t="s">
        <v>4</v>
      </c>
    </row>
    <row r="11" spans="1:5" ht="46.5">
      <c r="A11" s="3" t="s">
        <v>63</v>
      </c>
      <c r="B11" s="4" t="s">
        <v>9</v>
      </c>
      <c r="C11" s="4"/>
      <c r="D11" s="8">
        <f aca="true" t="shared" si="0" ref="D11:E18">D12</f>
        <v>1610605.17</v>
      </c>
      <c r="E11" s="8">
        <f t="shared" si="0"/>
        <v>1633778.0899999999</v>
      </c>
    </row>
    <row r="12" spans="1:5" ht="30.75">
      <c r="A12" s="9" t="s">
        <v>10</v>
      </c>
      <c r="B12" s="6" t="s">
        <v>11</v>
      </c>
      <c r="C12" s="6"/>
      <c r="D12" s="7">
        <f t="shared" si="0"/>
        <v>1610605.17</v>
      </c>
      <c r="E12" s="7">
        <f t="shared" si="0"/>
        <v>1633778.0899999999</v>
      </c>
    </row>
    <row r="13" spans="1:5" ht="15">
      <c r="A13" s="5" t="s">
        <v>12</v>
      </c>
      <c r="B13" s="6" t="s">
        <v>13</v>
      </c>
      <c r="C13" s="6"/>
      <c r="D13" s="7">
        <f>D14+D17</f>
        <v>1610605.17</v>
      </c>
      <c r="E13" s="7">
        <f>E14+E17</f>
        <v>1633778.0899999999</v>
      </c>
    </row>
    <row r="14" spans="1:5" ht="15">
      <c r="A14" s="5" t="s">
        <v>89</v>
      </c>
      <c r="B14" s="6" t="s">
        <v>90</v>
      </c>
      <c r="C14" s="6"/>
      <c r="D14" s="7">
        <f t="shared" si="0"/>
        <v>538905.17</v>
      </c>
      <c r="E14" s="7">
        <f t="shared" si="0"/>
        <v>562078.09</v>
      </c>
    </row>
    <row r="15" spans="1:5" ht="30.75">
      <c r="A15" s="5" t="s">
        <v>5</v>
      </c>
      <c r="B15" s="6" t="s">
        <v>90</v>
      </c>
      <c r="C15" s="6" t="s">
        <v>6</v>
      </c>
      <c r="D15" s="7">
        <f t="shared" si="0"/>
        <v>538905.17</v>
      </c>
      <c r="E15" s="7">
        <f t="shared" si="0"/>
        <v>562078.09</v>
      </c>
    </row>
    <row r="16" spans="1:5" ht="30.75">
      <c r="A16" s="5" t="s">
        <v>7</v>
      </c>
      <c r="B16" s="6" t="s">
        <v>90</v>
      </c>
      <c r="C16" s="6" t="s">
        <v>8</v>
      </c>
      <c r="D16" s="7">
        <v>538905.17</v>
      </c>
      <c r="E16" s="7">
        <v>562078.09</v>
      </c>
    </row>
    <row r="17" spans="1:5" ht="15">
      <c r="A17" s="5" t="s">
        <v>14</v>
      </c>
      <c r="B17" s="6" t="s">
        <v>15</v>
      </c>
      <c r="C17" s="6"/>
      <c r="D17" s="7">
        <f t="shared" si="0"/>
        <v>1071700</v>
      </c>
      <c r="E17" s="7">
        <f t="shared" si="0"/>
        <v>1071700</v>
      </c>
    </row>
    <row r="18" spans="1:5" ht="30.75">
      <c r="A18" s="5" t="s">
        <v>5</v>
      </c>
      <c r="B18" s="6" t="s">
        <v>15</v>
      </c>
      <c r="C18" s="6" t="s">
        <v>6</v>
      </c>
      <c r="D18" s="7">
        <f t="shared" si="0"/>
        <v>1071700</v>
      </c>
      <c r="E18" s="7">
        <f t="shared" si="0"/>
        <v>1071700</v>
      </c>
    </row>
    <row r="19" spans="1:5" ht="30.75">
      <c r="A19" s="5" t="s">
        <v>7</v>
      </c>
      <c r="B19" s="6" t="s">
        <v>15</v>
      </c>
      <c r="C19" s="6" t="s">
        <v>8</v>
      </c>
      <c r="D19" s="7">
        <v>1071700</v>
      </c>
      <c r="E19" s="7">
        <v>1071700</v>
      </c>
    </row>
    <row r="20" spans="1:5" ht="46.5" customHeight="1">
      <c r="A20" s="3" t="s">
        <v>83</v>
      </c>
      <c r="B20" s="4" t="s">
        <v>16</v>
      </c>
      <c r="C20" s="10"/>
      <c r="D20" s="11">
        <f>D21</f>
        <v>260021</v>
      </c>
      <c r="E20" s="11">
        <f>E21</f>
        <v>260021</v>
      </c>
    </row>
    <row r="21" spans="1:5" ht="46.5" customHeight="1">
      <c r="A21" s="5" t="s">
        <v>64</v>
      </c>
      <c r="B21" s="6" t="s">
        <v>65</v>
      </c>
      <c r="C21" s="12"/>
      <c r="D21" s="13">
        <f aca="true" t="shared" si="1" ref="D21:E23">D22</f>
        <v>260021</v>
      </c>
      <c r="E21" s="13">
        <f t="shared" si="1"/>
        <v>260021</v>
      </c>
    </row>
    <row r="22" spans="1:5" ht="30.75">
      <c r="A22" s="5" t="s">
        <v>17</v>
      </c>
      <c r="B22" s="6" t="s">
        <v>66</v>
      </c>
      <c r="C22" s="12"/>
      <c r="D22" s="13">
        <f t="shared" si="1"/>
        <v>260021</v>
      </c>
      <c r="E22" s="13">
        <f t="shared" si="1"/>
        <v>260021</v>
      </c>
    </row>
    <row r="23" spans="1:5" ht="30.75">
      <c r="A23" s="5" t="s">
        <v>5</v>
      </c>
      <c r="B23" s="6" t="s">
        <v>18</v>
      </c>
      <c r="C23" s="12" t="s">
        <v>6</v>
      </c>
      <c r="D23" s="13">
        <f t="shared" si="1"/>
        <v>260021</v>
      </c>
      <c r="E23" s="13">
        <f t="shared" si="1"/>
        <v>260021</v>
      </c>
    </row>
    <row r="24" spans="1:5" ht="30.75">
      <c r="A24" s="5" t="s">
        <v>7</v>
      </c>
      <c r="B24" s="6" t="s">
        <v>18</v>
      </c>
      <c r="C24" s="12" t="s">
        <v>8</v>
      </c>
      <c r="D24" s="13">
        <v>260021</v>
      </c>
      <c r="E24" s="13">
        <v>260021</v>
      </c>
    </row>
    <row r="25" spans="1:5" ht="50.25" customHeight="1">
      <c r="A25" s="3" t="s">
        <v>67</v>
      </c>
      <c r="B25" s="4" t="s">
        <v>19</v>
      </c>
      <c r="C25" s="4"/>
      <c r="D25" s="8">
        <f>D26</f>
        <v>26010509.32</v>
      </c>
      <c r="E25" s="8">
        <f>E26</f>
        <v>26741842.650000002</v>
      </c>
    </row>
    <row r="26" spans="1:5" ht="32.25" customHeight="1">
      <c r="A26" s="5" t="s">
        <v>68</v>
      </c>
      <c r="B26" s="6" t="s">
        <v>69</v>
      </c>
      <c r="C26" s="6"/>
      <c r="D26" s="7">
        <f>D27+E34+D38+D44+D51+D58+D62</f>
        <v>26010509.32</v>
      </c>
      <c r="E26" s="7">
        <f>E27+E34+E38+E44+E51+E58+E62</f>
        <v>26741842.650000002</v>
      </c>
    </row>
    <row r="27" spans="1:5" ht="46.5">
      <c r="A27" s="5" t="s">
        <v>21</v>
      </c>
      <c r="B27" s="6" t="s">
        <v>22</v>
      </c>
      <c r="C27" s="6"/>
      <c r="D27" s="7">
        <f>D28+D31</f>
        <v>6798812.54</v>
      </c>
      <c r="E27" s="7">
        <f>E28+E31</f>
        <v>6789812.54</v>
      </c>
    </row>
    <row r="28" spans="1:5" ht="15">
      <c r="A28" s="5" t="s">
        <v>23</v>
      </c>
      <c r="B28" s="6" t="s">
        <v>24</v>
      </c>
      <c r="C28" s="6"/>
      <c r="D28" s="7">
        <f>D29</f>
        <v>1337491</v>
      </c>
      <c r="E28" s="7">
        <f>E29</f>
        <v>1337491</v>
      </c>
    </row>
    <row r="29" spans="1:5" ht="62.25">
      <c r="A29" s="5" t="s">
        <v>25</v>
      </c>
      <c r="B29" s="6" t="s">
        <v>24</v>
      </c>
      <c r="C29" s="6" t="s">
        <v>26</v>
      </c>
      <c r="D29" s="7">
        <f>D30</f>
        <v>1337491</v>
      </c>
      <c r="E29" s="7">
        <f>E30</f>
        <v>1337491</v>
      </c>
    </row>
    <row r="30" spans="1:5" ht="30.75">
      <c r="A30" s="5" t="s">
        <v>27</v>
      </c>
      <c r="B30" s="6" t="s">
        <v>24</v>
      </c>
      <c r="C30" s="6" t="s">
        <v>28</v>
      </c>
      <c r="D30" s="7">
        <v>1337491</v>
      </c>
      <c r="E30" s="7">
        <v>1337491</v>
      </c>
    </row>
    <row r="31" spans="1:5" ht="30.75">
      <c r="A31" s="5" t="s">
        <v>29</v>
      </c>
      <c r="B31" s="6" t="s">
        <v>30</v>
      </c>
      <c r="C31" s="6"/>
      <c r="D31" s="7">
        <f>D32</f>
        <v>5461321.54</v>
      </c>
      <c r="E31" s="7">
        <f>E32</f>
        <v>5452321.54</v>
      </c>
    </row>
    <row r="32" spans="1:5" ht="62.25">
      <c r="A32" s="5" t="s">
        <v>25</v>
      </c>
      <c r="B32" s="6" t="s">
        <v>30</v>
      </c>
      <c r="C32" s="6" t="s">
        <v>26</v>
      </c>
      <c r="D32" s="7">
        <f>D33</f>
        <v>5461321.54</v>
      </c>
      <c r="E32" s="7">
        <f>E33</f>
        <v>5452321.54</v>
      </c>
    </row>
    <row r="33" spans="1:5" ht="30.75">
      <c r="A33" s="5" t="s">
        <v>27</v>
      </c>
      <c r="B33" s="6" t="s">
        <v>30</v>
      </c>
      <c r="C33" s="6" t="s">
        <v>28</v>
      </c>
      <c r="D33" s="7">
        <v>5461321.54</v>
      </c>
      <c r="E33" s="7">
        <v>5452321.54</v>
      </c>
    </row>
    <row r="34" spans="1:5" ht="78">
      <c r="A34" s="5" t="s">
        <v>20</v>
      </c>
      <c r="B34" s="6" t="s">
        <v>91</v>
      </c>
      <c r="C34" s="6"/>
      <c r="D34" s="7">
        <f aca="true" t="shared" si="2" ref="D34:E36">D35</f>
        <v>10696</v>
      </c>
      <c r="E34" s="39">
        <f t="shared" si="2"/>
        <v>10696</v>
      </c>
    </row>
    <row r="35" spans="1:5" ht="46.5">
      <c r="A35" s="5" t="s">
        <v>92</v>
      </c>
      <c r="B35" s="6" t="s">
        <v>93</v>
      </c>
      <c r="C35" s="6"/>
      <c r="D35" s="7">
        <f t="shared" si="2"/>
        <v>10696</v>
      </c>
      <c r="E35" s="39">
        <f t="shared" si="2"/>
        <v>10696</v>
      </c>
    </row>
    <row r="36" spans="1:5" ht="62.25">
      <c r="A36" s="5" t="s">
        <v>25</v>
      </c>
      <c r="B36" s="6" t="s">
        <v>93</v>
      </c>
      <c r="C36" s="6" t="s">
        <v>26</v>
      </c>
      <c r="D36" s="7">
        <f t="shared" si="2"/>
        <v>10696</v>
      </c>
      <c r="E36" s="39">
        <f t="shared" si="2"/>
        <v>10696</v>
      </c>
    </row>
    <row r="37" spans="1:5" ht="30.75">
      <c r="A37" s="5" t="s">
        <v>27</v>
      </c>
      <c r="B37" s="6" t="s">
        <v>93</v>
      </c>
      <c r="C37" s="6" t="s">
        <v>28</v>
      </c>
      <c r="D37" s="7">
        <v>10696</v>
      </c>
      <c r="E37" s="39">
        <v>10696</v>
      </c>
    </row>
    <row r="38" spans="1:5" ht="36" customHeight="1">
      <c r="A38" s="5" t="s">
        <v>31</v>
      </c>
      <c r="B38" s="6" t="s">
        <v>32</v>
      </c>
      <c r="C38" s="6"/>
      <c r="D38" s="7">
        <f>D39</f>
        <v>255200</v>
      </c>
      <c r="E38" s="7">
        <f>E39</f>
        <v>264200</v>
      </c>
    </row>
    <row r="39" spans="1:5" ht="30.75">
      <c r="A39" s="5" t="s">
        <v>33</v>
      </c>
      <c r="B39" s="6" t="s">
        <v>34</v>
      </c>
      <c r="C39" s="6"/>
      <c r="D39" s="7">
        <f>D40+D42</f>
        <v>255200</v>
      </c>
      <c r="E39" s="7">
        <f>E40+E42</f>
        <v>264200</v>
      </c>
    </row>
    <row r="40" spans="1:5" ht="62.25">
      <c r="A40" s="5" t="s">
        <v>25</v>
      </c>
      <c r="B40" s="6" t="s">
        <v>34</v>
      </c>
      <c r="C40" s="6" t="s">
        <v>26</v>
      </c>
      <c r="D40" s="7">
        <f>D41</f>
        <v>250200</v>
      </c>
      <c r="E40" s="7">
        <f>E41</f>
        <v>259200</v>
      </c>
    </row>
    <row r="41" spans="1:5" ht="30.75">
      <c r="A41" s="5" t="s">
        <v>27</v>
      </c>
      <c r="B41" s="6" t="s">
        <v>34</v>
      </c>
      <c r="C41" s="6" t="s">
        <v>28</v>
      </c>
      <c r="D41" s="7">
        <v>250200</v>
      </c>
      <c r="E41" s="7">
        <v>259200</v>
      </c>
    </row>
    <row r="42" spans="1:5" ht="30.75">
      <c r="A42" s="5" t="s">
        <v>5</v>
      </c>
      <c r="B42" s="6" t="s">
        <v>34</v>
      </c>
      <c r="C42" s="6" t="s">
        <v>6</v>
      </c>
      <c r="D42" s="7">
        <f>D43</f>
        <v>5000</v>
      </c>
      <c r="E42" s="7">
        <f>E43</f>
        <v>5000</v>
      </c>
    </row>
    <row r="43" spans="1:5" ht="30.75">
      <c r="A43" s="5" t="s">
        <v>7</v>
      </c>
      <c r="B43" s="6" t="s">
        <v>34</v>
      </c>
      <c r="C43" s="6" t="s">
        <v>8</v>
      </c>
      <c r="D43" s="7">
        <v>5000</v>
      </c>
      <c r="E43" s="7">
        <v>5000</v>
      </c>
    </row>
    <row r="44" spans="1:5" ht="30.75">
      <c r="A44" s="5" t="s">
        <v>35</v>
      </c>
      <c r="B44" s="6" t="s">
        <v>36</v>
      </c>
      <c r="C44" s="6"/>
      <c r="D44" s="7">
        <f>D45+D48</f>
        <v>10527.44</v>
      </c>
      <c r="E44" s="7">
        <f>E45+E48</f>
        <v>10527.44</v>
      </c>
    </row>
    <row r="45" spans="1:5" ht="15">
      <c r="A45" s="5" t="s">
        <v>37</v>
      </c>
      <c r="B45" s="6" t="s">
        <v>38</v>
      </c>
      <c r="C45" s="6"/>
      <c r="D45" s="7">
        <f>D46</f>
        <v>8052.46</v>
      </c>
      <c r="E45" s="7">
        <f>E46</f>
        <v>8052.46</v>
      </c>
    </row>
    <row r="46" spans="1:5" ht="62.25">
      <c r="A46" s="5" t="s">
        <v>25</v>
      </c>
      <c r="B46" s="6" t="s">
        <v>38</v>
      </c>
      <c r="C46" s="6" t="s">
        <v>26</v>
      </c>
      <c r="D46" s="7">
        <f>D47</f>
        <v>8052.46</v>
      </c>
      <c r="E46" s="7">
        <f>E47</f>
        <v>8052.46</v>
      </c>
    </row>
    <row r="47" spans="1:5" ht="30.75">
      <c r="A47" s="5" t="s">
        <v>27</v>
      </c>
      <c r="B47" s="6" t="s">
        <v>38</v>
      </c>
      <c r="C47" s="6" t="s">
        <v>28</v>
      </c>
      <c r="D47" s="7">
        <v>8052.46</v>
      </c>
      <c r="E47" s="7">
        <v>8052.46</v>
      </c>
    </row>
    <row r="48" spans="1:5" ht="15">
      <c r="A48" s="5" t="s">
        <v>39</v>
      </c>
      <c r="B48" s="6" t="s">
        <v>40</v>
      </c>
      <c r="C48" s="6"/>
      <c r="D48" s="7">
        <f>D49</f>
        <v>2474.98</v>
      </c>
      <c r="E48" s="7">
        <f>E49</f>
        <v>2474.98</v>
      </c>
    </row>
    <row r="49" spans="1:5" ht="30.75">
      <c r="A49" s="5" t="s">
        <v>5</v>
      </c>
      <c r="B49" s="6" t="s">
        <v>40</v>
      </c>
      <c r="C49" s="6" t="s">
        <v>6</v>
      </c>
      <c r="D49" s="7">
        <f>D50</f>
        <v>2474.98</v>
      </c>
      <c r="E49" s="7">
        <f>E50</f>
        <v>2474.98</v>
      </c>
    </row>
    <row r="50" spans="1:5" ht="30.75">
      <c r="A50" s="5" t="s">
        <v>7</v>
      </c>
      <c r="B50" s="6" t="s">
        <v>40</v>
      </c>
      <c r="C50" s="6" t="s">
        <v>8</v>
      </c>
      <c r="D50" s="7">
        <v>2474.98</v>
      </c>
      <c r="E50" s="7">
        <v>2474.98</v>
      </c>
    </row>
    <row r="51" spans="1:5" ht="78">
      <c r="A51" s="5" t="s">
        <v>20</v>
      </c>
      <c r="B51" s="6" t="s">
        <v>41</v>
      </c>
      <c r="C51" s="6"/>
      <c r="D51" s="7">
        <f>D52+D55</f>
        <v>18278633.34</v>
      </c>
      <c r="E51" s="7">
        <f>E52+E55</f>
        <v>19009966.67</v>
      </c>
    </row>
    <row r="52" spans="1:5" ht="124.5">
      <c r="A52" s="5" t="s">
        <v>42</v>
      </c>
      <c r="B52" s="6" t="s">
        <v>77</v>
      </c>
      <c r="C52" s="6"/>
      <c r="D52" s="7">
        <f>D54</f>
        <v>10967180</v>
      </c>
      <c r="E52" s="7">
        <f>E54</f>
        <v>11405980</v>
      </c>
    </row>
    <row r="53" spans="1:5" ht="15">
      <c r="A53" s="5" t="s">
        <v>46</v>
      </c>
      <c r="B53" s="6" t="s">
        <v>77</v>
      </c>
      <c r="C53" s="6" t="s">
        <v>47</v>
      </c>
      <c r="D53" s="7">
        <f>D54</f>
        <v>10967180</v>
      </c>
      <c r="E53" s="7">
        <f>E54</f>
        <v>11405980</v>
      </c>
    </row>
    <row r="54" spans="1:5" ht="46.5">
      <c r="A54" s="5" t="s">
        <v>85</v>
      </c>
      <c r="B54" s="6" t="s">
        <v>77</v>
      </c>
      <c r="C54" s="6" t="s">
        <v>84</v>
      </c>
      <c r="D54" s="7">
        <v>10967180</v>
      </c>
      <c r="E54" s="7">
        <v>11405980</v>
      </c>
    </row>
    <row r="55" spans="1:5" ht="124.5">
      <c r="A55" s="5" t="s">
        <v>42</v>
      </c>
      <c r="B55" s="6" t="s">
        <v>78</v>
      </c>
      <c r="C55" s="6"/>
      <c r="D55" s="7">
        <f>D56</f>
        <v>7311453.34</v>
      </c>
      <c r="E55" s="7">
        <f>E56</f>
        <v>7603986.67</v>
      </c>
    </row>
    <row r="56" spans="1:5" ht="15">
      <c r="A56" s="5" t="s">
        <v>46</v>
      </c>
      <c r="B56" s="6" t="s">
        <v>78</v>
      </c>
      <c r="C56" s="6" t="s">
        <v>47</v>
      </c>
      <c r="D56" s="7">
        <f>D57</f>
        <v>7311453.34</v>
      </c>
      <c r="E56" s="7">
        <f>E57</f>
        <v>7603986.67</v>
      </c>
    </row>
    <row r="57" spans="1:5" ht="46.5">
      <c r="A57" s="14" t="s">
        <v>85</v>
      </c>
      <c r="B57" s="6" t="s">
        <v>78</v>
      </c>
      <c r="C57" s="12" t="s">
        <v>84</v>
      </c>
      <c r="D57" s="7">
        <v>7311453.34</v>
      </c>
      <c r="E57" s="7">
        <v>7603986.67</v>
      </c>
    </row>
    <row r="58" spans="1:5" ht="52.5" customHeight="1">
      <c r="A58" s="5" t="s">
        <v>70</v>
      </c>
      <c r="B58" s="6" t="s">
        <v>44</v>
      </c>
      <c r="C58" s="6"/>
      <c r="D58" s="7">
        <f aca="true" t="shared" si="3" ref="D58:E60">D59</f>
        <v>572640</v>
      </c>
      <c r="E58" s="7">
        <f t="shared" si="3"/>
        <v>572640</v>
      </c>
    </row>
    <row r="59" spans="1:5" ht="30.75">
      <c r="A59" s="5" t="s">
        <v>43</v>
      </c>
      <c r="B59" s="6" t="s">
        <v>44</v>
      </c>
      <c r="C59" s="6"/>
      <c r="D59" s="7">
        <f t="shared" si="3"/>
        <v>572640</v>
      </c>
      <c r="E59" s="7">
        <f t="shared" si="3"/>
        <v>572640</v>
      </c>
    </row>
    <row r="60" spans="1:5" ht="30.75">
      <c r="A60" s="5" t="s">
        <v>5</v>
      </c>
      <c r="B60" s="6" t="s">
        <v>45</v>
      </c>
      <c r="C60" s="6" t="s">
        <v>6</v>
      </c>
      <c r="D60" s="7">
        <f t="shared" si="3"/>
        <v>572640</v>
      </c>
      <c r="E60" s="7">
        <f t="shared" si="3"/>
        <v>572640</v>
      </c>
    </row>
    <row r="61" spans="1:5" ht="30.75">
      <c r="A61" s="5" t="s">
        <v>7</v>
      </c>
      <c r="B61" s="6" t="s">
        <v>45</v>
      </c>
      <c r="C61" s="6" t="s">
        <v>8</v>
      </c>
      <c r="D61" s="7">
        <v>572640</v>
      </c>
      <c r="E61" s="7">
        <v>572640</v>
      </c>
    </row>
    <row r="62" spans="1:5" ht="30.75">
      <c r="A62" s="5" t="s">
        <v>48</v>
      </c>
      <c r="B62" s="6" t="s">
        <v>49</v>
      </c>
      <c r="C62" s="6"/>
      <c r="D62" s="7">
        <f aca="true" t="shared" si="4" ref="D62:E64">D63</f>
        <v>84000</v>
      </c>
      <c r="E62" s="7">
        <f t="shared" si="4"/>
        <v>84000</v>
      </c>
    </row>
    <row r="63" spans="1:5" ht="15">
      <c r="A63" s="5" t="s">
        <v>50</v>
      </c>
      <c r="B63" s="6" t="s">
        <v>51</v>
      </c>
      <c r="C63" s="6"/>
      <c r="D63" s="7">
        <f t="shared" si="4"/>
        <v>84000</v>
      </c>
      <c r="E63" s="7">
        <f t="shared" si="4"/>
        <v>84000</v>
      </c>
    </row>
    <row r="64" spans="1:5" ht="15">
      <c r="A64" s="5" t="s">
        <v>52</v>
      </c>
      <c r="B64" s="6" t="s">
        <v>51</v>
      </c>
      <c r="C64" s="6" t="s">
        <v>53</v>
      </c>
      <c r="D64" s="7">
        <f t="shared" si="4"/>
        <v>84000</v>
      </c>
      <c r="E64" s="7">
        <f t="shared" si="4"/>
        <v>84000</v>
      </c>
    </row>
    <row r="65" spans="1:5" ht="30.75">
      <c r="A65" s="5" t="s">
        <v>54</v>
      </c>
      <c r="B65" s="6" t="s">
        <v>51</v>
      </c>
      <c r="C65" s="6" t="s">
        <v>71</v>
      </c>
      <c r="D65" s="7">
        <v>84000</v>
      </c>
      <c r="E65" s="7">
        <v>84000</v>
      </c>
    </row>
    <row r="66" spans="1:5" ht="49.5" customHeight="1">
      <c r="A66" s="3" t="s">
        <v>72</v>
      </c>
      <c r="B66" s="4" t="s">
        <v>55</v>
      </c>
      <c r="C66" s="4"/>
      <c r="D66" s="8">
        <f>D67</f>
        <v>5774708.46</v>
      </c>
      <c r="E66" s="8">
        <f>E67</f>
        <v>5189504.46</v>
      </c>
    </row>
    <row r="67" spans="1:5" ht="30.75">
      <c r="A67" s="15" t="s">
        <v>56</v>
      </c>
      <c r="B67" s="6" t="s">
        <v>57</v>
      </c>
      <c r="C67" s="6"/>
      <c r="D67" s="7">
        <f>D68+D73</f>
        <v>5774708.46</v>
      </c>
      <c r="E67" s="7">
        <f>E68+E73</f>
        <v>5189504.46</v>
      </c>
    </row>
    <row r="68" spans="1:5" ht="30.75">
      <c r="A68" s="5" t="s">
        <v>43</v>
      </c>
      <c r="B68" s="6" t="s">
        <v>58</v>
      </c>
      <c r="C68" s="6"/>
      <c r="D68" s="7">
        <f>D69+D71</f>
        <v>5714708.46</v>
      </c>
      <c r="E68" s="7">
        <f>E69+E71</f>
        <v>5178269.46</v>
      </c>
    </row>
    <row r="69" spans="1:5" ht="62.25">
      <c r="A69" s="5" t="s">
        <v>25</v>
      </c>
      <c r="B69" s="6" t="s">
        <v>58</v>
      </c>
      <c r="C69" s="6" t="s">
        <v>26</v>
      </c>
      <c r="D69" s="7">
        <f>D70</f>
        <v>4395088.46</v>
      </c>
      <c r="E69" s="7">
        <f>E70</f>
        <v>4395088.46</v>
      </c>
    </row>
    <row r="70" spans="1:5" ht="15">
      <c r="A70" s="5" t="s">
        <v>59</v>
      </c>
      <c r="B70" s="6" t="s">
        <v>58</v>
      </c>
      <c r="C70" s="6" t="s">
        <v>60</v>
      </c>
      <c r="D70" s="7">
        <v>4395088.46</v>
      </c>
      <c r="E70" s="7">
        <v>4395088.46</v>
      </c>
    </row>
    <row r="71" spans="1:5" ht="30.75">
      <c r="A71" s="5" t="s">
        <v>5</v>
      </c>
      <c r="B71" s="6" t="s">
        <v>58</v>
      </c>
      <c r="C71" s="6" t="s">
        <v>6</v>
      </c>
      <c r="D71" s="7">
        <f>D72</f>
        <v>1319620</v>
      </c>
      <c r="E71" s="7">
        <f>E72</f>
        <v>783181</v>
      </c>
    </row>
    <row r="72" spans="1:5" ht="30.75">
      <c r="A72" s="5" t="s">
        <v>7</v>
      </c>
      <c r="B72" s="6" t="s">
        <v>58</v>
      </c>
      <c r="C72" s="6" t="s">
        <v>8</v>
      </c>
      <c r="D72" s="7">
        <v>1319620</v>
      </c>
      <c r="E72" s="7">
        <v>783181</v>
      </c>
    </row>
    <row r="73" spans="1:5" ht="30.75">
      <c r="A73" s="5" t="s">
        <v>79</v>
      </c>
      <c r="B73" s="6" t="s">
        <v>80</v>
      </c>
      <c r="C73" s="6"/>
      <c r="D73" s="7">
        <f>D74</f>
        <v>60000</v>
      </c>
      <c r="E73" s="7">
        <f>E74</f>
        <v>11235</v>
      </c>
    </row>
    <row r="74" spans="1:5" ht="62.25">
      <c r="A74" s="5" t="s">
        <v>25</v>
      </c>
      <c r="B74" s="6" t="s">
        <v>80</v>
      </c>
      <c r="C74" s="6" t="s">
        <v>26</v>
      </c>
      <c r="D74" s="7">
        <f>D75</f>
        <v>60000</v>
      </c>
      <c r="E74" s="7">
        <f>E75</f>
        <v>11235</v>
      </c>
    </row>
    <row r="75" spans="1:5" ht="15">
      <c r="A75" s="5" t="s">
        <v>59</v>
      </c>
      <c r="B75" s="6" t="s">
        <v>80</v>
      </c>
      <c r="C75" s="6" t="s">
        <v>60</v>
      </c>
      <c r="D75" s="7">
        <v>60000</v>
      </c>
      <c r="E75" s="7">
        <v>11235</v>
      </c>
    </row>
    <row r="76" spans="1:5" ht="15">
      <c r="A76" s="16" t="s">
        <v>61</v>
      </c>
      <c r="B76" s="17" t="s">
        <v>62</v>
      </c>
      <c r="C76" s="18"/>
      <c r="D76" s="38">
        <f aca="true" t="shared" si="5" ref="D76:E78">D77</f>
        <v>371850</v>
      </c>
      <c r="E76" s="38">
        <f t="shared" si="5"/>
        <v>734550</v>
      </c>
    </row>
    <row r="77" spans="1:5" ht="15">
      <c r="A77" s="19" t="s">
        <v>74</v>
      </c>
      <c r="B77" s="22" t="s">
        <v>75</v>
      </c>
      <c r="C77" s="23"/>
      <c r="D77" s="33">
        <f t="shared" si="5"/>
        <v>371850</v>
      </c>
      <c r="E77" s="33">
        <f t="shared" si="5"/>
        <v>734550</v>
      </c>
    </row>
    <row r="78" spans="1:5" ht="15">
      <c r="A78" s="19" t="s">
        <v>46</v>
      </c>
      <c r="B78" s="20" t="s">
        <v>75</v>
      </c>
      <c r="C78" s="21">
        <v>800</v>
      </c>
      <c r="D78" s="32">
        <f t="shared" si="5"/>
        <v>371850</v>
      </c>
      <c r="E78" s="32">
        <f t="shared" si="5"/>
        <v>734550</v>
      </c>
    </row>
    <row r="79" spans="1:5" ht="15">
      <c r="A79" s="19" t="s">
        <v>86</v>
      </c>
      <c r="B79" s="22" t="s">
        <v>75</v>
      </c>
      <c r="C79" s="23">
        <v>870</v>
      </c>
      <c r="D79" s="33">
        <v>371850</v>
      </c>
      <c r="E79" s="33">
        <v>734550</v>
      </c>
    </row>
  </sheetData>
  <sheetProtection/>
  <autoFilter ref="A10:E10"/>
  <mergeCells count="11">
    <mergeCell ref="F8:H8"/>
    <mergeCell ref="I8:K8"/>
    <mergeCell ref="B2:E2"/>
    <mergeCell ref="B3:E3"/>
    <mergeCell ref="B4:E4"/>
    <mergeCell ref="B5:E5"/>
    <mergeCell ref="A6:E6"/>
    <mergeCell ref="A8:A9"/>
    <mergeCell ref="B8:C8"/>
    <mergeCell ref="E8:E9"/>
    <mergeCell ref="D8:D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Спец3</dc:creator>
  <cp:keywords/>
  <dc:description/>
  <cp:lastModifiedBy>Админ</cp:lastModifiedBy>
  <cp:lastPrinted>2020-11-19T12:07:09Z</cp:lastPrinted>
  <dcterms:created xsi:type="dcterms:W3CDTF">2020-11-10T09:39:13Z</dcterms:created>
  <dcterms:modified xsi:type="dcterms:W3CDTF">2022-05-27T06:42:54Z</dcterms:modified>
  <cp:category/>
  <cp:version/>
  <cp:contentType/>
  <cp:contentStatus/>
</cp:coreProperties>
</file>