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1545" windowWidth="12795" windowHeight="10395" activeTab="0"/>
  </bookViews>
  <sheets>
    <sheet name="Сокращенное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<sst xmlns="http://schemas.openxmlformats.org/spreadsheetml/2006/main" count="74" uniqueCount="58">
  <si>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главного админи-стратора доходов</t>
  </si>
  <si>
    <t>доходов городского бюджета</t>
  </si>
  <si>
    <t xml:space="preserve">Наименование </t>
  </si>
  <si>
    <t>182</t>
  </si>
  <si>
    <t>1 01 02010 01 0000 110</t>
  </si>
  <si>
    <t xml:space="preserve">182 </t>
  </si>
  <si>
    <t> 1 01 02030 01 0000 110</t>
  </si>
  <si>
    <t>ВСЕГО</t>
  </si>
  <si>
    <t>Исполнено, тыс. рублей</t>
  </si>
  <si>
    <t xml:space="preserve">Код бюджетной классификации </t>
  </si>
  <si>
    <t>Утверждено,     тыс. рублей</t>
  </si>
  <si>
    <t> 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</si>
  <si>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</si>
  <si>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Земельный налог, взимаемый по ставке, установленной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</si>
  <si>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</si>
  <si>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Прочие доходы от оказания платных услуг получателями средств бюджетов поселений и компенсации затрат бюджетов поселений</t>
  </si>
  <si>
    <t>Доходы от сдачи в аренду имущества, находящегося  в оперативном управлении  органов управления поселенийи созданных ими учреждений (за исключением имущества муниципальных автономных учреждений)</t>
  </si>
  <si>
    <t>1 11 05035 10 0000 120</t>
  </si>
  <si>
    <t>1 11 09045 10 0000 120</t>
  </si>
  <si>
    <t>Прочие поступления от использования имущества, находящегося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</si>
  <si>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Дотации бюджетам поселений на выравнивание бюджетной обеспеченности</t>
  </si>
  <si>
    <t>2 02 01001 10 0000 151</t>
  </si>
  <si>
    <t>Дотации бюджетам поселений на поддержку мер по обеспечению сбалансированности бюджетов</t>
  </si>
  <si>
    <t>2 02 01003 10 0000 151</t>
  </si>
  <si>
    <t>Прочие межбюджетные трансферты, передаваемые бюджетам поселений</t>
  </si>
  <si>
    <t>2 02 04999 10 0000 151</t>
  </si>
  <si>
    <t>УПРАВЛЕНИЕ ФЕДЕРАЛЬНОЙ НАЛОГОВОЙ СЛУЖБЫ РОССИИ ПО ХМАО-ЮГРЕ №2</t>
  </si>
  <si>
    <t>Штрафы, санкции возмещение ущерба</t>
  </si>
  <si>
    <t>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</si>
  <si>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</si>
  <si>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1 05 02010 02 0000 110</t>
  </si>
  <si>
    <t>1 05 02020 02 0000 110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</si>
  <si>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</si>
  <si>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истекщие до 1 января 2011 года)</t>
  </si>
  <si>
    <t>650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</si>
  <si>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и 228 Налогового  кодекса РФ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</si>
  <si>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</si>
  <si>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1 13 01995 10 0000 130</t>
  </si>
  <si>
    <t>к решению Совета депутатов</t>
  </si>
  <si>
    <t>161</t>
  </si>
  <si>
    <t>сельское поселение Шугур</t>
  </si>
  <si>
    <t xml:space="preserve">Доходы бюджета сельского поселения Шугур </t>
  </si>
  <si>
    <t>АДМИНИСТРАЦИЯ сельского поселения Шугур</t>
  </si>
  <si>
    <t>Государственная пошлина за совершение нотариальный действий</t>
  </si>
  <si>
    <t>Субвенции  на государственную регистрацию актов гражданского состояния</t>
  </si>
  <si>
    <t xml:space="preserve"> 2 02 03003 10 0000 151</t>
  </si>
  <si>
    <t>Субвенции бюджетам  на осуществление первичного воинского учета на территориях, где отсутствуют военные комиссариаты</t>
  </si>
  <si>
    <t>2 02 03015 10 0000 140</t>
  </si>
  <si>
    <t>1 08 04020 01 1000 110</t>
  </si>
  <si>
    <t>1 16 33050 10 6000 140</t>
  </si>
  <si>
    <t>Прочие дотации бюджетам поселений</t>
  </si>
  <si>
    <t>2 02 01999 10 0000 151</t>
  </si>
  <si>
    <t>% исполнения</t>
  </si>
  <si>
    <t>Приложение  2</t>
  </si>
  <si>
    <t xml:space="preserve">по кодам классификации доходов бюджетов за 2015 год </t>
  </si>
  <si>
    <t> 1 06 06033 10 0000 110</t>
  </si>
  <si>
    <t> 1 06 06043 10 0000 110</t>
  </si>
  <si>
    <t>от  28.04.2016 №110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</si>
</sst>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</numFmts>
  <fonts count="3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1" fillId="0" borderId="0">
      <alignment/>
      <protection/>
    </xf>
    <xf numFmtId="0" fontId="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7" fontId="10" fillId="0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67" fontId="12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7" fontId="1" fillId="0" borderId="10" xfId="0" applyNumberFormat="1" applyFont="1" applyBorder="1" applyAlignment="1">
      <alignment/>
    </xf>
    <xf numFmtId="167" fontId="1" fillId="0" borderId="1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167" fontId="10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wrapText="1"/>
    </xf>
    <xf numFmtId="167" fontId="1" fillId="0" borderId="10" xfId="0" applyNumberFormat="1" applyFont="1" applyFill="1" applyBorder="1" applyAlignment="1">
      <alignment horizontal="right" wrapText="1"/>
    </xf>
    <xf numFmtId="167" fontId="10" fillId="0" borderId="10" xfId="0" applyNumberFormat="1" applyFont="1" applyFill="1" applyBorder="1" applyAlignment="1">
      <alignment wrapText="1"/>
    </xf>
    <xf numFmtId="0" fontId="1" fillId="0" borderId="10" xfId="53" applyFont="1" applyBorder="1" applyAlignment="1">
      <alignment vertical="top" wrapText="1"/>
      <protection/>
    </xf>
    <xf numFmtId="49" fontId="1" fillId="0" borderId="10" xfId="53" applyNumberFormat="1" applyFont="1" applyBorder="1" applyAlignment="1">
      <alignment horizontal="center" wrapText="1"/>
      <protection/>
    </xf>
    <xf numFmtId="0" fontId="1" fillId="0" borderId="10" xfId="53" applyFont="1" applyBorder="1" applyAlignment="1">
      <alignment horizontal="center"/>
      <protection/>
    </xf>
    <xf numFmtId="167" fontId="1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167" fontId="1" fillId="0" borderId="10" xfId="0" applyNumberFormat="1" applyFont="1" applyFill="1" applyBorder="1" applyAlignment="1">
      <alignment horizontal="right"/>
    </xf>
    <xf numFmtId="167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3" fillId="0" borderId="13" xfId="0" applyFont="1" applyBorder="1" applyAlignment="1">
      <alignment wrapText="1"/>
    </xf>
    <xf numFmtId="168" fontId="13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13" fillId="0" borderId="12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3" sqref="A3:E3"/>
    </sheetView>
  </sheetViews>
  <sheetFormatPr defaultColWidth="9.00390625" defaultRowHeight="12.75"/>
  <cols>
    <col min="1" max="1" width="62.875" style="0" customWidth="1"/>
    <col min="2" max="2" width="8.25390625" style="8" customWidth="1"/>
    <col min="3" max="3" width="25.625" style="0" customWidth="1"/>
    <col min="4" max="4" width="11.875" style="0" customWidth="1"/>
    <col min="5" max="5" width="11.625" style="0" customWidth="1"/>
    <col min="6" max="6" width="10.125" style="0" customWidth="1"/>
    <col min="7" max="7" width="9.00390625" style="0" customWidth="1"/>
  </cols>
  <sheetData>
    <row r="1" spans="1:5" ht="16.5" customHeight="1">
      <c r="A1" s="6"/>
      <c r="B1" s="9"/>
      <c r="C1" s="7"/>
      <c r="D1" s="60" t="s">
        <v>53</v>
      </c>
      <c r="E1" s="61"/>
    </row>
    <row r="2" spans="1:5" ht="16.5" customHeight="1">
      <c r="A2" s="16"/>
      <c r="B2" s="6"/>
      <c r="C2" s="58" t="s">
        <v>38</v>
      </c>
      <c r="D2" s="58"/>
      <c r="E2" s="58"/>
    </row>
    <row r="3" spans="1:5" ht="16.5" customHeight="1">
      <c r="A3" s="60" t="s">
        <v>40</v>
      </c>
      <c r="B3" s="60"/>
      <c r="C3" s="60"/>
      <c r="D3" s="60"/>
      <c r="E3" s="60"/>
    </row>
    <row r="4" spans="1:5" ht="16.5" customHeight="1">
      <c r="A4" s="18"/>
      <c r="B4" s="18"/>
      <c r="C4" s="18"/>
      <c r="D4" s="18"/>
      <c r="E4" s="17" t="s">
        <v>57</v>
      </c>
    </row>
    <row r="5" spans="1:5" ht="16.5" customHeight="1">
      <c r="A5" s="62" t="s">
        <v>41</v>
      </c>
      <c r="B5" s="62"/>
      <c r="C5" s="62"/>
      <c r="D5" s="63"/>
      <c r="E5" s="4"/>
    </row>
    <row r="6" spans="1:5" ht="16.5" customHeight="1">
      <c r="A6" s="62" t="s">
        <v>54</v>
      </c>
      <c r="B6" s="62"/>
      <c r="C6" s="62"/>
      <c r="D6" s="63"/>
      <c r="E6" s="4"/>
    </row>
    <row r="7" spans="1:3" ht="16.5" customHeight="1">
      <c r="A7" s="1"/>
      <c r="B7" s="10"/>
      <c r="C7" s="1"/>
    </row>
    <row r="8" spans="1:6" ht="25.5" customHeight="1">
      <c r="A8" s="64" t="s">
        <v>2</v>
      </c>
      <c r="B8" s="64" t="s">
        <v>9</v>
      </c>
      <c r="C8" s="64"/>
      <c r="D8" s="59" t="s">
        <v>10</v>
      </c>
      <c r="E8" s="59" t="s">
        <v>8</v>
      </c>
      <c r="F8" s="54" t="s">
        <v>52</v>
      </c>
    </row>
    <row r="9" spans="1:6" ht="52.5" customHeight="1">
      <c r="A9" s="64"/>
      <c r="B9" s="21" t="s">
        <v>0</v>
      </c>
      <c r="C9" s="21" t="s">
        <v>1</v>
      </c>
      <c r="D9" s="59"/>
      <c r="E9" s="59"/>
      <c r="F9" s="52"/>
    </row>
    <row r="10" spans="1:6" ht="12" customHeight="1">
      <c r="A10" s="22">
        <v>1</v>
      </c>
      <c r="B10" s="22">
        <v>2</v>
      </c>
      <c r="C10" s="22">
        <v>3</v>
      </c>
      <c r="D10" s="3">
        <v>4</v>
      </c>
      <c r="E10" s="3">
        <v>5</v>
      </c>
      <c r="F10" s="51">
        <v>6</v>
      </c>
    </row>
    <row r="11" spans="1:6" ht="16.5" customHeight="1">
      <c r="A11" s="23" t="s">
        <v>42</v>
      </c>
      <c r="B11" s="24" t="s">
        <v>34</v>
      </c>
      <c r="C11" s="25"/>
      <c r="D11" s="11">
        <f>D12+D13+D14+D15+D16+D17+D18+D19+D20+D21</f>
        <v>27575.8</v>
      </c>
      <c r="E11" s="11">
        <f>E12+E13+E14+E15+E16+E17+E18+E19+E20+E21</f>
        <v>27598.8</v>
      </c>
      <c r="F11" s="55">
        <f>E11/D11*100</f>
        <v>100.08340646508896</v>
      </c>
    </row>
    <row r="12" spans="1:6" ht="66.75" customHeight="1">
      <c r="A12" s="26" t="s">
        <v>16</v>
      </c>
      <c r="B12" s="27" t="s">
        <v>34</v>
      </c>
      <c r="C12" s="28" t="s">
        <v>17</v>
      </c>
      <c r="D12" s="29">
        <v>127.3</v>
      </c>
      <c r="E12" s="29">
        <v>127.3</v>
      </c>
      <c r="F12" s="55">
        <f aca="true" t="shared" si="0" ref="F12:F21">E12/D12*100</f>
        <v>100</v>
      </c>
    </row>
    <row r="13" spans="1:6" ht="81.75" customHeight="1">
      <c r="A13" s="26" t="s">
        <v>19</v>
      </c>
      <c r="B13" s="27" t="s">
        <v>34</v>
      </c>
      <c r="C13" s="28" t="s">
        <v>18</v>
      </c>
      <c r="D13" s="29">
        <v>255.5</v>
      </c>
      <c r="E13" s="29">
        <v>278.5</v>
      </c>
      <c r="F13" s="55">
        <f t="shared" si="0"/>
        <v>109.00195694716244</v>
      </c>
    </row>
    <row r="14" spans="1:6" ht="33" customHeight="1">
      <c r="A14" s="26" t="s">
        <v>15</v>
      </c>
      <c r="B14" s="27" t="s">
        <v>34</v>
      </c>
      <c r="C14" s="28" t="s">
        <v>37</v>
      </c>
      <c r="D14" s="30">
        <v>15</v>
      </c>
      <c r="E14" s="30">
        <v>15</v>
      </c>
      <c r="F14" s="55">
        <f t="shared" si="0"/>
        <v>100</v>
      </c>
    </row>
    <row r="15" spans="1:6" ht="40.5" customHeight="1">
      <c r="A15" s="31" t="s">
        <v>43</v>
      </c>
      <c r="B15" s="27" t="s">
        <v>34</v>
      </c>
      <c r="C15" s="28" t="s">
        <v>48</v>
      </c>
      <c r="D15" s="30">
        <v>33</v>
      </c>
      <c r="E15" s="30">
        <v>33</v>
      </c>
      <c r="F15" s="55">
        <f t="shared" si="0"/>
        <v>100</v>
      </c>
    </row>
    <row r="16" spans="1:6" ht="38.25" customHeight="1">
      <c r="A16" s="26" t="s">
        <v>20</v>
      </c>
      <c r="B16" s="32" t="s">
        <v>34</v>
      </c>
      <c r="C16" s="33" t="s">
        <v>21</v>
      </c>
      <c r="D16" s="30">
        <v>12376.9</v>
      </c>
      <c r="E16" s="30">
        <v>12376.9</v>
      </c>
      <c r="F16" s="55">
        <f t="shared" si="0"/>
        <v>100</v>
      </c>
    </row>
    <row r="17" spans="1:6" ht="38.25" customHeight="1">
      <c r="A17" s="26" t="s">
        <v>22</v>
      </c>
      <c r="B17" s="32" t="s">
        <v>34</v>
      </c>
      <c r="C17" s="33" t="s">
        <v>23</v>
      </c>
      <c r="D17" s="30">
        <v>481.6</v>
      </c>
      <c r="E17" s="30">
        <v>481.6</v>
      </c>
      <c r="F17" s="55">
        <f t="shared" si="0"/>
        <v>100</v>
      </c>
    </row>
    <row r="18" spans="1:6" ht="38.25" customHeight="1">
      <c r="A18" s="53" t="s">
        <v>50</v>
      </c>
      <c r="B18" s="32" t="s">
        <v>34</v>
      </c>
      <c r="C18" s="35" t="s">
        <v>51</v>
      </c>
      <c r="D18" s="30">
        <v>100</v>
      </c>
      <c r="E18" s="30">
        <v>100</v>
      </c>
      <c r="F18" s="55">
        <f t="shared" si="0"/>
        <v>100</v>
      </c>
    </row>
    <row r="19" spans="1:6" ht="38.25" customHeight="1">
      <c r="A19" s="53" t="s">
        <v>24</v>
      </c>
      <c r="B19" s="32" t="s">
        <v>34</v>
      </c>
      <c r="C19" s="35" t="s">
        <v>25</v>
      </c>
      <c r="D19" s="30">
        <v>13950.2</v>
      </c>
      <c r="E19" s="30">
        <v>13950.2</v>
      </c>
      <c r="F19" s="55">
        <f t="shared" si="0"/>
        <v>100</v>
      </c>
    </row>
    <row r="20" spans="1:6" ht="41.25" customHeight="1">
      <c r="A20" s="34" t="s">
        <v>44</v>
      </c>
      <c r="B20" s="35">
        <v>650</v>
      </c>
      <c r="C20" s="35" t="s">
        <v>45</v>
      </c>
      <c r="D20" s="50">
        <v>40.3</v>
      </c>
      <c r="E20" s="49">
        <v>40.3</v>
      </c>
      <c r="F20" s="55">
        <f t="shared" si="0"/>
        <v>100</v>
      </c>
    </row>
    <row r="21" spans="1:6" ht="49.5" customHeight="1">
      <c r="A21" s="38" t="s">
        <v>46</v>
      </c>
      <c r="B21" s="32" t="s">
        <v>34</v>
      </c>
      <c r="C21" s="39" t="s">
        <v>47</v>
      </c>
      <c r="D21" s="50">
        <v>196</v>
      </c>
      <c r="E21" s="49">
        <v>196</v>
      </c>
      <c r="F21" s="55">
        <f t="shared" si="0"/>
        <v>100</v>
      </c>
    </row>
    <row r="22" spans="1:6" ht="32.25" customHeight="1" hidden="1">
      <c r="A22" s="36" t="s">
        <v>27</v>
      </c>
      <c r="B22" s="24" t="s">
        <v>39</v>
      </c>
      <c r="C22" s="25" t="s">
        <v>28</v>
      </c>
      <c r="D22" s="37">
        <f>D23</f>
        <v>0</v>
      </c>
      <c r="E22" s="37">
        <f>E23</f>
        <v>0</v>
      </c>
      <c r="F22" s="55"/>
    </row>
    <row r="23" spans="1:6" ht="69" customHeight="1" hidden="1">
      <c r="A23" s="38" t="s">
        <v>29</v>
      </c>
      <c r="B23" s="32" t="s">
        <v>39</v>
      </c>
      <c r="C23" s="39" t="s">
        <v>49</v>
      </c>
      <c r="D23" s="40">
        <v>0</v>
      </c>
      <c r="E23" s="40">
        <v>0</v>
      </c>
      <c r="F23" s="56"/>
    </row>
    <row r="24" spans="1:6" s="2" customFormat="1" ht="28.5" customHeight="1">
      <c r="A24" s="23" t="s">
        <v>26</v>
      </c>
      <c r="B24" s="24" t="s">
        <v>3</v>
      </c>
      <c r="C24" s="25"/>
      <c r="D24" s="41">
        <f>SUM(D25:D31)</f>
        <v>1002.5000000000001</v>
      </c>
      <c r="E24" s="41">
        <f>SUM(E25:E31)</f>
        <v>1004.4000000000001</v>
      </c>
      <c r="F24" s="55">
        <f>E24/D24*100</f>
        <v>100.18952618453865</v>
      </c>
    </row>
    <row r="25" spans="1:6" s="2" customFormat="1" ht="48.75" customHeight="1">
      <c r="A25" s="48" t="s">
        <v>35</v>
      </c>
      <c r="B25" s="43" t="s">
        <v>3</v>
      </c>
      <c r="C25" s="44" t="s">
        <v>4</v>
      </c>
      <c r="D25" s="45">
        <v>830</v>
      </c>
      <c r="E25" s="45">
        <v>831.6</v>
      </c>
      <c r="F25" s="55">
        <f aca="true" t="shared" si="1" ref="F25:F31">E25/D25*100</f>
        <v>100.19277108433735</v>
      </c>
    </row>
    <row r="26" spans="1:6" s="2" customFormat="1" ht="57.75" customHeight="1">
      <c r="A26" s="48" t="s">
        <v>36</v>
      </c>
      <c r="B26" s="43" t="s">
        <v>5</v>
      </c>
      <c r="C26" s="44" t="s">
        <v>6</v>
      </c>
      <c r="D26" s="45">
        <v>1.6</v>
      </c>
      <c r="E26" s="45">
        <v>1.6</v>
      </c>
      <c r="F26" s="55">
        <f t="shared" si="1"/>
        <v>100</v>
      </c>
    </row>
    <row r="27" spans="1:6" s="2" customFormat="1" ht="36" customHeight="1">
      <c r="A27" s="42" t="s">
        <v>32</v>
      </c>
      <c r="B27" s="43" t="s">
        <v>3</v>
      </c>
      <c r="C27" s="44" t="s">
        <v>30</v>
      </c>
      <c r="D27" s="45">
        <v>60.6</v>
      </c>
      <c r="E27" s="45">
        <v>60.6</v>
      </c>
      <c r="F27" s="55">
        <f t="shared" si="1"/>
        <v>100</v>
      </c>
    </row>
    <row r="28" spans="1:6" s="2" customFormat="1" ht="49.5" customHeight="1">
      <c r="A28" s="42" t="s">
        <v>33</v>
      </c>
      <c r="B28" s="43" t="s">
        <v>3</v>
      </c>
      <c r="C28" s="44" t="s">
        <v>31</v>
      </c>
      <c r="D28" s="45">
        <v>0.7</v>
      </c>
      <c r="E28" s="45">
        <v>0.7</v>
      </c>
      <c r="F28" s="55">
        <f t="shared" si="1"/>
        <v>100</v>
      </c>
    </row>
    <row r="29" spans="1:6" s="2" customFormat="1" ht="47.25" customHeight="1">
      <c r="A29" s="42" t="s">
        <v>12</v>
      </c>
      <c r="B29" s="43" t="s">
        <v>5</v>
      </c>
      <c r="C29" s="44" t="s">
        <v>11</v>
      </c>
      <c r="D29" s="45">
        <v>87.2</v>
      </c>
      <c r="E29" s="45">
        <v>87.5</v>
      </c>
      <c r="F29" s="55">
        <f t="shared" si="1"/>
        <v>100.3440366972477</v>
      </c>
    </row>
    <row r="30" spans="1:6" s="2" customFormat="1" ht="78.75" customHeight="1">
      <c r="A30" s="42" t="s">
        <v>13</v>
      </c>
      <c r="B30" s="43" t="s">
        <v>5</v>
      </c>
      <c r="C30" s="44" t="s">
        <v>55</v>
      </c>
      <c r="D30" s="45">
        <v>15</v>
      </c>
      <c r="E30" s="45">
        <v>15</v>
      </c>
      <c r="F30" s="55">
        <f t="shared" si="1"/>
        <v>100</v>
      </c>
    </row>
    <row r="31" spans="1:6" s="2" customFormat="1" ht="67.5" customHeight="1">
      <c r="A31" s="42" t="s">
        <v>14</v>
      </c>
      <c r="B31" s="43" t="s">
        <v>5</v>
      </c>
      <c r="C31" s="44" t="s">
        <v>56</v>
      </c>
      <c r="D31" s="45">
        <v>7.4</v>
      </c>
      <c r="E31" s="45">
        <v>7.4</v>
      </c>
      <c r="F31" s="55">
        <f t="shared" si="1"/>
        <v>100</v>
      </c>
    </row>
    <row r="32" spans="1:7" ht="16.5" customHeight="1">
      <c r="A32" s="46" t="s">
        <v>7</v>
      </c>
      <c r="B32" s="47"/>
      <c r="C32" s="26"/>
      <c r="D32" s="11">
        <f>D11+D24</f>
        <v>28578.3</v>
      </c>
      <c r="E32" s="11">
        <f>E11+E24</f>
        <v>28603.2</v>
      </c>
      <c r="F32" s="57">
        <f>E32/D32*100</f>
        <v>100.08712904546458</v>
      </c>
      <c r="G32" s="5"/>
    </row>
    <row r="34" spans="1:5" s="14" customFormat="1" ht="15.75">
      <c r="A34" s="12"/>
      <c r="B34" s="13"/>
      <c r="D34" s="15"/>
      <c r="E34" s="15"/>
    </row>
    <row r="35" ht="12.75">
      <c r="E35" s="20"/>
    </row>
    <row r="36" ht="12.75">
      <c r="E36" s="19"/>
    </row>
  </sheetData>
  <sheetProtection/>
  <mergeCells count="9">
    <mergeCell ref="C2:E2"/>
    <mergeCell ref="E8:E9"/>
    <mergeCell ref="D1:E1"/>
    <mergeCell ref="A5:D5"/>
    <mergeCell ref="A6:D6"/>
    <mergeCell ref="A8:A9"/>
    <mergeCell ref="B8:C8"/>
    <mergeCell ref="D8:D9"/>
    <mergeCell ref="A3:E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Admin</cp:lastModifiedBy>
  <cp:lastPrinted>2015-04-24T05:40:37Z</cp:lastPrinted>
  <dcterms:created xsi:type="dcterms:W3CDTF">2001-10-29T11:15:23Z</dcterms:created>
  <dcterms:modified xsi:type="dcterms:W3CDTF">2016-04-29T05:53:14Z</dcterms:modified>
  <cp:category/>
  <cp:version/>
  <cp:contentType/>
  <cp:contentStatus/>
</cp:coreProperties>
</file>