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'Доходы'!#REF!</definedName>
    <definedName name="__bookmark_2">'Доходы'!$A$6:$F$55</definedName>
    <definedName name="__bookmark_3">'Расходы'!$A$6:$H$244</definedName>
    <definedName name="__bookmark_4">'Источники'!#REF!</definedName>
    <definedName name="__bookmark_5">'Источники'!#REF!</definedName>
    <definedName name="_xlnm.Print_Titles" localSheetId="0">'Доходы'!$6:$7</definedName>
    <definedName name="_xlnm.Print_Titles" localSheetId="1">'Расходы'!$6:$8</definedName>
  </definedNames>
  <calcPr fullCalcOnLoad="1"/>
</workbook>
</file>

<file path=xl/sharedStrings.xml><?xml version="1.0" encoding="utf-8"?>
<sst xmlns="http://schemas.openxmlformats.org/spreadsheetml/2006/main" count="1020" uniqueCount="245">
  <si>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</si>
  <si>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</si>
  <si>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</si>
  <si>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</si>
  <si>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</si>
  <si>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</si>
  <si>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</si>
  <si>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</si>
  <si>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</si>
  <si>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</si>
  <si>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</si>
  <si>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</si>
  <si>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</si>
  <si>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</si>
  <si>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</si>
  <si>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</si>
  <si>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</si>
  <si>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</si>
  <si>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</si>
  <si>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</si>
  <si>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</si>
  <si>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</si>
  <si>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</si>
  <si>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0,00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</si>
  <si>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</si>
  <si>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</si>
  <si>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</si>
  <si>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</si>
  <si>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</si>
  <si>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</si>
  <si>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</si>
  <si>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</si>
  <si>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</si>
  <si>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</si>
  <si>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</si>
  <si>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</si>
  <si>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</si>
  <si>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</si>
  <si>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</si>
  <si>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</si>
  <si>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</si>
  <si>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</si>
  <si>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</si>
  <si>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</si>
  <si>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</si>
  <si>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</si>
  <si>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</si>
  <si>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</si>
  <si>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</si>
  <si>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</si>
  <si>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</si>
  <si>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</si>
  <si>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</si>
  <si>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</si>
  <si>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</si>
  <si>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</si>
  <si>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</si>
  <si>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</si>
  <si>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</si>
  <si>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</si>
  <si>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</si>
  <si>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</si>
  <si>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</si>
  <si>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</si>
  <si>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</si>
  <si>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</si>
  <si>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</si>
  <si>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</si>
  <si>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</si>
  <si>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</si>
  <si>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</si>
  <si>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</si>
  <si>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</si>
  <si>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</si>
  <si>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</si>
  <si>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</si>
  <si>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</si>
  <si>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</si>
  <si>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</si>
  <si>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</si>
  <si>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</si>
  <si>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</si>
  <si>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</si>
  <si>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</si>
  <si>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650 20201001100000151</t>
  </si>
  <si>
    <t>Прочие дотации</t>
  </si>
  <si>
    <t>000 20201999000000151</t>
  </si>
  <si>
    <t>Прочие дотации бюджетам сельских поселений</t>
  </si>
  <si>
    <t>650 20201999100000151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</si>
  <si>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</si>
  <si>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</si>
  <si>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государственную регистрацию актов гражданского состояния</t>
  </si>
  <si>
    <t>000 20203003000000151</t>
  </si>
  <si>
    <t>Субвенции бюджетам сельских поселений на государственную регистрацию актов гражданского состояния</t>
  </si>
  <si>
    <t>650 20203003100000151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</si>
  <si>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</si>
  <si>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</si>
  <si>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</si>
  <si>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</si>
  <si>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</si>
  <si>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</si>
  <si>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</si>
  <si>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</si>
  <si>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</si>
  <si>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650 20204999100000151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</si>
  <si>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</si>
  <si>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</si>
  <si>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</si>
  <si>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(поселения)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</si>
  <si>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</si>
  <si>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</si>
  <si>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</si>
  <si>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</si>
  <si>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</si>
  <si>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</si>
  <si>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</si>
  <si>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</si>
  <si>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</si>
  <si>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органами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</si>
  <si>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</si>
  <si>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Оплата работ, услуг</t>
  </si>
  <si>
    <t>Транспортные услуги</t>
  </si>
  <si>
    <t>Прочие работы, услуги</t>
  </si>
  <si>
    <t>Межбюджетные трансферты</t>
  </si>
  <si>
    <t>Резервные фонды</t>
  </si>
  <si>
    <t>Резервные фонды муниципального образования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</si>
  <si>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</si>
  <si>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</si>
  <si>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</si>
  <si>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</si>
  <si>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</si>
  <si>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</si>
  <si>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</si>
  <si>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</si>
  <si>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</si>
  <si>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</si>
  <si>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</si>
  <si>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</si>
  <si>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</si>
  <si>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</si>
  <si>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Уплата налогов, сборов и иных платежей</t>
  </si>
  <si>
    <t>Уплата прочих налогов, сборов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</si>
  <si>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</si>
  <si>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</si>
  <si>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(федеральный бюджет)</t>
  </si>
  <si>
    <t>НАЦИОНАЛЬНАЯ БЕЗОПАСНОСТЬ И ПРАВООХРАНИТЕЛЬНАЯ ДЕЯТЕЛЬНОСТЬ</t>
  </si>
  <si>
    <t>Органы юстиции</t>
  </si>
  <si>
    <t>Субвенции на осуществлении полномочий по государственной регистрации актов гражданского состояния в рамках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 (федеральный бюджет)</t>
  </si>
  <si>
    <t>"Субвенции на осуществлении полномочий по государственной регистрации актов гражданского состояния в рамках подпрограммы ""Профилактика правонарушений"" муниципальной программы ""Профилактика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годы"" ( бюджет автономного округа)"</t>
  </si>
  <si>
    <t>Другие вопросы в области национальной безопасности и правоохранительной деятельности</t>
  </si>
  <si>
    <t>Муниципальная программа «Обеспечение прав и законных интересов населения Кондинского района в отдельных сферах жизнедеятельности на 2014-2016 годы»</t>
  </si>
  <si>
    <t>Мероприятия по профилактике терроризма и экстремизма, гармонизации межэтнических и межкультурных отношений, укрепление толерантности</t>
  </si>
  <si>
    <t>Мероприятия по организации общественных постов массового отдыха людей на водных объектах (бюджет автономного округа)</t>
  </si>
  <si>
    <t>Мероприятия по организации общественных постов массового отдыха людей на водных объектах (бюджет района)</t>
  </si>
  <si>
    <t>НАЦИОНАЛЬНАЯ ЭКОНОМИКА</t>
  </si>
  <si>
    <t>Общеэкономические вопросы</t>
  </si>
  <si>
    <t>Иные межбюджетные трансферты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– Югре на 2014 – 2020 годы»</t>
  </si>
  <si>
    <t>Дорожное хозяйство (дорожные фонды)</t>
  </si>
  <si>
    <t>Ремонт и содержание автомобильных дорог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</si>
  <si>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</si>
  <si>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</si>
  <si>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</si>
  <si>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</si>
  <si>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</si>
  <si>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</si>
  <si>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</si>
  <si>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Разработка схем теплоснабжения в рамках подпрограммы 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района)</t>
  </si>
  <si>
    <t>Непрограммные 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 (бюджет автономного округа)</t>
  </si>
  <si>
    <t>Разработка схем водоснабжения и водоотведения в рамках подпрограммы"Обеспечение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автономного округа)</t>
  </si>
  <si>
    <t>Софинансирование мероприятий по разработке схем теплоснабжения в рамках подпрограммы 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района)</t>
  </si>
  <si>
    <t>Непрограммные 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 (бюджет района)</t>
  </si>
  <si>
    <t>Софинансирование мероприятий по разработке схем водоснабжения и водоотведения в рамках подпрограммы"Обеспечение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района)</t>
  </si>
  <si>
    <t>Благоустройство</t>
  </si>
  <si>
    <t>Уличное освещение</t>
  </si>
  <si>
    <t>Организация и содержание мест захоронения</t>
  </si>
  <si>
    <t>Прочие непрограмные мероприятия по благоустройству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</si>
  <si>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</si>
  <si>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</si>
  <si>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</si>
  <si>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</si>
  <si>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</si>
  <si>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</si>
  <si>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 казенных учреждений, за исключением фонда оплаты труда</t>
  </si>
  <si>
    <t>КУЛЬТУРА, КИНЕМАТОГРАФИЯ</t>
  </si>
  <si>
    <t>Культура</t>
  </si>
  <si>
    <t>Непрограммные расходы, направленные на реализацию указов Президента Российской Федерации (Бюджет автномного округа)</t>
  </si>
  <si>
    <t>Непрограммные расходы, направленные на реализацию указов Президента Российской Федерации (софинансирование)</t>
  </si>
  <si>
    <t>СОЦИАЛЬНАЯ ПОЛИТИКА</t>
  </si>
  <si>
    <t>Пенсионное обеспечение</t>
  </si>
  <si>
    <t>Социальные выплаты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</si>
  <si>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</si>
  <si>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</si>
  <si>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</si>
  <si>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</si>
  <si>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</si>
  <si>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Реализация мероприятий по развитию массовой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</si>
  <si>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</si>
  <si>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</si>
  <si>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Код источника финансирования дефицита бюджета по бюджетной классификации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</si>
  <si>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</si>
  <si>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</si>
  <si>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</si>
  <si>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Приложение 1</t>
  </si>
  <si>
    <t>к решению Совета депутатов сельского поселения Шугур</t>
  </si>
  <si>
    <t>Процент исполнения</t>
  </si>
  <si>
    <t>Приложение 3</t>
  </si>
  <si>
    <t>Рз</t>
  </si>
  <si>
    <t>ПР</t>
  </si>
  <si>
    <t>ЦСР</t>
  </si>
  <si>
    <t>ВР</t>
  </si>
  <si>
    <t>01</t>
  </si>
  <si>
    <t>02</t>
  </si>
  <si>
    <t>04</t>
  </si>
  <si>
    <t>0000000</t>
  </si>
  <si>
    <t>000</t>
  </si>
  <si>
    <t>11</t>
  </si>
  <si>
    <t>13</t>
  </si>
  <si>
    <t>00</t>
  </si>
  <si>
    <t>03</t>
  </si>
  <si>
    <t>14</t>
  </si>
  <si>
    <t>0100000</t>
  </si>
  <si>
    <t>0107411</t>
  </si>
  <si>
    <t>09</t>
  </si>
  <si>
    <t>10</t>
  </si>
  <si>
    <t>05</t>
  </si>
  <si>
    <t>500</t>
  </si>
  <si>
    <t>6000000</t>
  </si>
  <si>
    <t>07</t>
  </si>
  <si>
    <t>08</t>
  </si>
  <si>
    <t>12</t>
  </si>
  <si>
    <t>Приложение 4</t>
  </si>
  <si>
    <t>ИСТОЧНИКИ</t>
  </si>
  <si>
    <t>сумма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</si>
  <si>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</t>
  </si>
  <si>
    <r>
      <t xml:space="preserve">ИЗМЕНЕНИЕ ПРОЧИХ ОСТАКОВ ДЕНЕЖНЫХ СРЕДСТВ НА СЧЕТАХ ПО УЧЕТУ СРЕДСТВ БЮДЖЕТА </t>
    </r>
    <r>
      <rPr>
        <sz val="8"/>
        <color indexed="8"/>
        <rFont val="Arial"/>
        <family val="2"/>
      </rPr>
      <t xml:space="preserve">
</t>
    </r>
  </si>
  <si>
    <t>Уменьшение прочих остатков денежных средств бюджетов городских округов с внутригородским делением</t>
  </si>
  <si>
    <t>000 01050201110000610</t>
  </si>
  <si>
    <t xml:space="preserve">                              Доходы бюджета сельского поселения Шугур за 9 месяцев 2015 года  по кодам видов доходов, подвидов доходов, классификации операций сектора государственного управления, относящихся к доходам бюджета</t>
  </si>
  <si>
    <t>внутреннего финансирования дефицита бюджета сельского поселения Шугур за 9 месяцев 2015 года</t>
  </si>
  <si>
    <t>Распределение бюджетных ассигонований по разделам, подразделам, целевым статьям (муниципальным программам и напрограмным направлениям деятельности), группам и подгруппам видов расходов бюджета муниципального образования сельское поселение Шугур за 9 месяцев 2015 года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</si>
  <si>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годы"(бюджет автономного округа)</t>
  </si>
  <si>
    <t>Софинансирование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годы"(бюджет района)</t>
  </si>
  <si>
    <t>от 10.11. 2015 г. №92</t>
  </si>
  <si>
    <t>от  10.11. 2015 г.  №92</t>
  </si>
  <si>
    <t>от  10.11.2015 г.   №92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</si>
</sst>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&quot;&quot;###,##0"/>
  </numFmts>
  <fonts count="23">
    <font>
      <sz val="10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173" fontId="1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right" wrapText="1"/>
    </xf>
    <xf numFmtId="175" fontId="1" fillId="0" borderId="1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43" t="s">
        <v>202</v>
      </c>
      <c r="B1" s="44"/>
      <c r="C1" s="44"/>
      <c r="D1" s="44"/>
      <c r="E1" s="44"/>
      <c r="F1" s="44"/>
    </row>
    <row r="2" spans="1:6" ht="12.75">
      <c r="A2" s="45" t="s">
        <v>203</v>
      </c>
      <c r="B2" s="46"/>
      <c r="C2" s="46"/>
      <c r="D2" s="46"/>
      <c r="E2" s="46"/>
      <c r="F2" s="46"/>
    </row>
    <row r="3" spans="1:6" ht="12.75">
      <c r="A3" s="45" t="s">
        <v>242</v>
      </c>
      <c r="B3" s="45"/>
      <c r="C3" s="45"/>
      <c r="D3" s="45"/>
      <c r="E3" s="45"/>
      <c r="F3" s="45"/>
    </row>
    <row r="4" spans="1:6" ht="12.75">
      <c r="A4" s="13"/>
      <c r="B4" s="47"/>
      <c r="C4" s="48"/>
      <c r="D4" s="48"/>
      <c r="E4" s="12"/>
      <c r="F4" s="14"/>
    </row>
    <row r="5" spans="1:6" ht="27" customHeight="1">
      <c r="A5" s="49" t="s">
        <v>237</v>
      </c>
      <c r="B5" s="49"/>
      <c r="C5" s="49"/>
      <c r="D5" s="49"/>
      <c r="E5" s="49"/>
      <c r="F5" s="49"/>
    </row>
    <row r="6" spans="1:6" ht="39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15" t="s">
        <v>204</v>
      </c>
    </row>
    <row r="7" spans="1:6" ht="12.7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</row>
    <row r="8" spans="1:6" ht="22.5">
      <c r="A8" s="5" t="s">
        <v>11</v>
      </c>
      <c r="B8" s="6">
        <v>10</v>
      </c>
      <c r="C8" s="7" t="s">
        <v>12</v>
      </c>
      <c r="D8" s="8">
        <v>34690415.95</v>
      </c>
      <c r="E8" s="8">
        <v>23462731.63</v>
      </c>
      <c r="F8" s="16">
        <f>E8/D8*100</f>
        <v>67.634621803951</v>
      </c>
    </row>
    <row r="9" spans="1:6" ht="12.75">
      <c r="A9" s="5" t="s">
        <v>13</v>
      </c>
      <c r="B9" s="6">
        <v>10</v>
      </c>
      <c r="C9" s="7" t="s">
        <v>14</v>
      </c>
      <c r="D9" s="8">
        <v>1369200</v>
      </c>
      <c r="E9" s="8">
        <f>E10</f>
        <v>549134.3</v>
      </c>
      <c r="F9" s="16">
        <f>E9/D9*100</f>
        <v>40.10621530820917</v>
      </c>
    </row>
    <row r="10" spans="1:6" ht="12.75">
      <c r="A10" s="5" t="s">
        <v>15</v>
      </c>
      <c r="B10" s="6">
        <v>10</v>
      </c>
      <c r="C10" s="7" t="s">
        <v>16</v>
      </c>
      <c r="D10" s="8">
        <v>927200</v>
      </c>
      <c r="E10" s="8">
        <f>E11</f>
        <v>549134.3</v>
      </c>
      <c r="F10" s="16">
        <f>E10/D10*100</f>
        <v>59.225010785159625</v>
      </c>
    </row>
    <row r="11" spans="1:6" ht="12.75">
      <c r="A11" s="5" t="s">
        <v>17</v>
      </c>
      <c r="B11" s="6">
        <v>10</v>
      </c>
      <c r="C11" s="7" t="s">
        <v>18</v>
      </c>
      <c r="D11" s="8">
        <v>927200</v>
      </c>
      <c r="E11" s="8">
        <f>E12</f>
        <v>549134.3</v>
      </c>
      <c r="F11" s="16">
        <f>E11/D11*100</f>
        <v>59.225010785159625</v>
      </c>
    </row>
    <row r="12" spans="1:6" ht="45">
      <c r="A12" s="5" t="s">
        <v>19</v>
      </c>
      <c r="B12" s="6">
        <v>10</v>
      </c>
      <c r="C12" s="7" t="s">
        <v>20</v>
      </c>
      <c r="D12" s="8">
        <v>927200</v>
      </c>
      <c r="E12" s="8">
        <v>549134.3</v>
      </c>
      <c r="F12" s="16">
        <f>E12/D12*100</f>
        <v>59.225010785159625</v>
      </c>
    </row>
    <row r="13" spans="1:6" ht="22.5">
      <c r="A13" s="5" t="s">
        <v>21</v>
      </c>
      <c r="B13" s="6">
        <v>10</v>
      </c>
      <c r="C13" s="7" t="s">
        <v>22</v>
      </c>
      <c r="D13" s="8" t="s">
        <v>23</v>
      </c>
      <c r="E13" s="8">
        <v>1625</v>
      </c>
      <c r="F13" s="16"/>
    </row>
    <row r="14" spans="1:6" ht="12.75">
      <c r="A14" s="5" t="s">
        <v>24</v>
      </c>
      <c r="B14" s="6">
        <v>10</v>
      </c>
      <c r="C14" s="7" t="s">
        <v>25</v>
      </c>
      <c r="D14" s="8">
        <v>30000</v>
      </c>
      <c r="E14" s="8">
        <f>E15</f>
        <v>46489.57</v>
      </c>
      <c r="F14" s="16">
        <f>E14/D14*100</f>
        <v>154.96523333333334</v>
      </c>
    </row>
    <row r="15" spans="1:6" ht="12.75">
      <c r="A15" s="5" t="s">
        <v>26</v>
      </c>
      <c r="B15" s="6">
        <v>10</v>
      </c>
      <c r="C15" s="7" t="s">
        <v>27</v>
      </c>
      <c r="D15" s="8">
        <v>30000</v>
      </c>
      <c r="E15" s="8">
        <f>E16+E17</f>
        <v>46489.57</v>
      </c>
      <c r="F15" s="16">
        <f>E15/D15*100</f>
        <v>154.96523333333334</v>
      </c>
    </row>
    <row r="16" spans="1:6" ht="12.75">
      <c r="A16" s="5" t="s">
        <v>26</v>
      </c>
      <c r="B16" s="6">
        <v>10</v>
      </c>
      <c r="C16" s="7" t="s">
        <v>28</v>
      </c>
      <c r="D16" s="8">
        <v>30000</v>
      </c>
      <c r="E16" s="8">
        <v>45806.02</v>
      </c>
      <c r="F16" s="16">
        <f>E16/D16*100</f>
        <v>152.6867333333333</v>
      </c>
    </row>
    <row r="17" spans="1:6" ht="22.5">
      <c r="A17" s="5" t="s">
        <v>29</v>
      </c>
      <c r="B17" s="6">
        <v>10</v>
      </c>
      <c r="C17" s="7" t="s">
        <v>30</v>
      </c>
      <c r="D17" s="8" t="s">
        <v>23</v>
      </c>
      <c r="E17" s="8">
        <v>683.55</v>
      </c>
      <c r="F17" s="16"/>
    </row>
    <row r="18" spans="1:6" ht="12.75">
      <c r="A18" s="5" t="s">
        <v>31</v>
      </c>
      <c r="B18" s="6">
        <v>10</v>
      </c>
      <c r="C18" s="7" t="s">
        <v>32</v>
      </c>
      <c r="D18" s="8">
        <v>93900</v>
      </c>
      <c r="E18" s="8">
        <v>71884.34</v>
      </c>
      <c r="F18" s="16">
        <f>E18/D18*100</f>
        <v>76.55414270500532</v>
      </c>
    </row>
    <row r="19" spans="1:6" ht="12.75">
      <c r="A19" s="5" t="s">
        <v>33</v>
      </c>
      <c r="B19" s="6">
        <v>10</v>
      </c>
      <c r="C19" s="7" t="s">
        <v>34</v>
      </c>
      <c r="D19" s="8">
        <v>72700</v>
      </c>
      <c r="E19" s="8">
        <v>58492.5</v>
      </c>
      <c r="F19" s="16">
        <f>E19/D19*100</f>
        <v>80.45735900962862</v>
      </c>
    </row>
    <row r="20" spans="1:6" ht="22.5">
      <c r="A20" s="5" t="s">
        <v>35</v>
      </c>
      <c r="B20" s="6">
        <v>10</v>
      </c>
      <c r="C20" s="7" t="s">
        <v>36</v>
      </c>
      <c r="D20" s="8">
        <v>72700</v>
      </c>
      <c r="E20" s="8">
        <v>58492.5</v>
      </c>
      <c r="F20" s="16">
        <f>E20/D20*100</f>
        <v>80.45735900962862</v>
      </c>
    </row>
    <row r="21" spans="1:6" ht="12.75">
      <c r="A21" s="5" t="s">
        <v>37</v>
      </c>
      <c r="B21" s="6">
        <v>10</v>
      </c>
      <c r="C21" s="7" t="s">
        <v>38</v>
      </c>
      <c r="D21" s="8">
        <v>21200</v>
      </c>
      <c r="E21" s="8">
        <v>13391.84</v>
      </c>
      <c r="F21" s="16">
        <f>E21/D21*100</f>
        <v>63.16905660377359</v>
      </c>
    </row>
    <row r="22" spans="1:6" ht="12.75">
      <c r="A22" s="5" t="s">
        <v>39</v>
      </c>
      <c r="B22" s="6">
        <v>10</v>
      </c>
      <c r="C22" s="7" t="s">
        <v>40</v>
      </c>
      <c r="D22" s="8" t="s">
        <v>23</v>
      </c>
      <c r="E22" s="8">
        <v>7567.52</v>
      </c>
      <c r="F22" s="16"/>
    </row>
    <row r="23" spans="1:6" ht="22.5">
      <c r="A23" s="5" t="s">
        <v>41</v>
      </c>
      <c r="B23" s="6">
        <v>10</v>
      </c>
      <c r="C23" s="7" t="s">
        <v>42</v>
      </c>
      <c r="D23" s="8" t="s">
        <v>23</v>
      </c>
      <c r="E23" s="8">
        <v>7567.52</v>
      </c>
      <c r="F23" s="16"/>
    </row>
    <row r="24" spans="1:6" ht="12.75">
      <c r="A24" s="5" t="s">
        <v>43</v>
      </c>
      <c r="B24" s="6">
        <v>10</v>
      </c>
      <c r="C24" s="7" t="s">
        <v>44</v>
      </c>
      <c r="D24" s="8">
        <v>21200</v>
      </c>
      <c r="E24" s="8">
        <v>5824.32</v>
      </c>
      <c r="F24" s="16">
        <f aca="true" t="shared" si="0" ref="F24:F44">E24/D24*100</f>
        <v>27.47320754716981</v>
      </c>
    </row>
    <row r="25" spans="1:6" ht="22.5">
      <c r="A25" s="5" t="s">
        <v>45</v>
      </c>
      <c r="B25" s="6">
        <v>10</v>
      </c>
      <c r="C25" s="7" t="s">
        <v>46</v>
      </c>
      <c r="D25" s="8">
        <v>21200</v>
      </c>
      <c r="E25" s="8">
        <v>5824.32</v>
      </c>
      <c r="F25" s="16">
        <f t="shared" si="0"/>
        <v>27.47320754716981</v>
      </c>
    </row>
    <row r="26" spans="1:6" ht="12.75">
      <c r="A26" s="5" t="s">
        <v>47</v>
      </c>
      <c r="B26" s="6">
        <v>10</v>
      </c>
      <c r="C26" s="7" t="s">
        <v>48</v>
      </c>
      <c r="D26" s="8">
        <v>23100</v>
      </c>
      <c r="E26" s="8">
        <f>E27</f>
        <v>30050</v>
      </c>
      <c r="F26" s="16">
        <f t="shared" si="0"/>
        <v>130.08658008658008</v>
      </c>
    </row>
    <row r="27" spans="1:6" ht="22.5">
      <c r="A27" s="5" t="s">
        <v>49</v>
      </c>
      <c r="B27" s="6">
        <v>10</v>
      </c>
      <c r="C27" s="7" t="s">
        <v>50</v>
      </c>
      <c r="D27" s="8">
        <v>23100</v>
      </c>
      <c r="E27" s="8">
        <f>E28</f>
        <v>30050</v>
      </c>
      <c r="F27" s="16">
        <f t="shared" si="0"/>
        <v>130.08658008658008</v>
      </c>
    </row>
    <row r="28" spans="1:6" ht="33.75">
      <c r="A28" s="5" t="s">
        <v>51</v>
      </c>
      <c r="B28" s="6">
        <v>10</v>
      </c>
      <c r="C28" s="7" t="s">
        <v>52</v>
      </c>
      <c r="D28" s="8">
        <v>23100</v>
      </c>
      <c r="E28" s="8">
        <v>30050</v>
      </c>
      <c r="F28" s="16">
        <f t="shared" si="0"/>
        <v>130.08658008658008</v>
      </c>
    </row>
    <row r="29" spans="1:6" ht="22.5">
      <c r="A29" s="5" t="s">
        <v>53</v>
      </c>
      <c r="B29" s="6">
        <v>10</v>
      </c>
      <c r="C29" s="7" t="s">
        <v>54</v>
      </c>
      <c r="D29" s="8">
        <v>280000</v>
      </c>
      <c r="E29" s="8">
        <f>E30+E33</f>
        <v>286589.03</v>
      </c>
      <c r="F29" s="16">
        <f t="shared" si="0"/>
        <v>102.35322500000001</v>
      </c>
    </row>
    <row r="30" spans="1:6" ht="45">
      <c r="A30" s="5" t="s">
        <v>55</v>
      </c>
      <c r="B30" s="6">
        <v>10</v>
      </c>
      <c r="C30" s="7" t="s">
        <v>56</v>
      </c>
      <c r="D30" s="8">
        <v>130000</v>
      </c>
      <c r="E30" s="8">
        <v>100447.25</v>
      </c>
      <c r="F30" s="16">
        <f t="shared" si="0"/>
        <v>77.26711538461538</v>
      </c>
    </row>
    <row r="31" spans="1:6" ht="45">
      <c r="A31" s="5" t="s">
        <v>57</v>
      </c>
      <c r="B31" s="6">
        <v>10</v>
      </c>
      <c r="C31" s="7" t="s">
        <v>58</v>
      </c>
      <c r="D31" s="8">
        <v>130000</v>
      </c>
      <c r="E31" s="8">
        <v>100447.25</v>
      </c>
      <c r="F31" s="16">
        <f t="shared" si="0"/>
        <v>77.26711538461538</v>
      </c>
    </row>
    <row r="32" spans="1:6" ht="33.75">
      <c r="A32" s="5" t="s">
        <v>59</v>
      </c>
      <c r="B32" s="6">
        <v>10</v>
      </c>
      <c r="C32" s="7" t="s">
        <v>60</v>
      </c>
      <c r="D32" s="8">
        <v>130000</v>
      </c>
      <c r="E32" s="8">
        <v>100447.25</v>
      </c>
      <c r="F32" s="16">
        <f t="shared" si="0"/>
        <v>77.26711538461538</v>
      </c>
    </row>
    <row r="33" spans="1:6" ht="45">
      <c r="A33" s="5" t="s">
        <v>61</v>
      </c>
      <c r="B33" s="6">
        <v>10</v>
      </c>
      <c r="C33" s="7" t="s">
        <v>62</v>
      </c>
      <c r="D33" s="8">
        <v>150000</v>
      </c>
      <c r="E33" s="8">
        <v>186141.78</v>
      </c>
      <c r="F33" s="16">
        <f t="shared" si="0"/>
        <v>124.09452</v>
      </c>
    </row>
    <row r="34" spans="1:6" ht="45">
      <c r="A34" s="5" t="s">
        <v>63</v>
      </c>
      <c r="B34" s="6">
        <v>10</v>
      </c>
      <c r="C34" s="7" t="s">
        <v>64</v>
      </c>
      <c r="D34" s="8">
        <v>150000</v>
      </c>
      <c r="E34" s="8">
        <v>186141.78</v>
      </c>
      <c r="F34" s="16">
        <f t="shared" si="0"/>
        <v>124.09452</v>
      </c>
    </row>
    <row r="35" spans="1:6" ht="45">
      <c r="A35" s="5" t="s">
        <v>65</v>
      </c>
      <c r="B35" s="6">
        <v>10</v>
      </c>
      <c r="C35" s="7" t="s">
        <v>66</v>
      </c>
      <c r="D35" s="8">
        <v>150000</v>
      </c>
      <c r="E35" s="8">
        <v>186141.78</v>
      </c>
      <c r="F35" s="16">
        <f t="shared" si="0"/>
        <v>124.09452</v>
      </c>
    </row>
    <row r="36" spans="1:6" ht="22.5">
      <c r="A36" s="5" t="s">
        <v>67</v>
      </c>
      <c r="B36" s="6">
        <v>10</v>
      </c>
      <c r="C36" s="7" t="s">
        <v>68</v>
      </c>
      <c r="D36" s="8">
        <v>15000</v>
      </c>
      <c r="E36" s="8">
        <v>8540</v>
      </c>
      <c r="F36" s="16">
        <f t="shared" si="0"/>
        <v>56.93333333333334</v>
      </c>
    </row>
    <row r="37" spans="1:6" ht="12.75">
      <c r="A37" s="5" t="s">
        <v>69</v>
      </c>
      <c r="B37" s="6">
        <v>10</v>
      </c>
      <c r="C37" s="7" t="s">
        <v>70</v>
      </c>
      <c r="D37" s="8">
        <v>15000</v>
      </c>
      <c r="E37" s="8">
        <v>8540</v>
      </c>
      <c r="F37" s="16">
        <f t="shared" si="0"/>
        <v>56.93333333333334</v>
      </c>
    </row>
    <row r="38" spans="1:6" ht="12.75">
      <c r="A38" s="5" t="s">
        <v>71</v>
      </c>
      <c r="B38" s="6">
        <v>10</v>
      </c>
      <c r="C38" s="7" t="s">
        <v>72</v>
      </c>
      <c r="D38" s="8">
        <v>15000</v>
      </c>
      <c r="E38" s="8">
        <v>8540</v>
      </c>
      <c r="F38" s="16">
        <f t="shared" si="0"/>
        <v>56.93333333333334</v>
      </c>
    </row>
    <row r="39" spans="1:6" ht="22.5">
      <c r="A39" s="5" t="s">
        <v>73</v>
      </c>
      <c r="B39" s="6">
        <v>10</v>
      </c>
      <c r="C39" s="7" t="s">
        <v>74</v>
      </c>
      <c r="D39" s="8">
        <v>15000</v>
      </c>
      <c r="E39" s="8">
        <v>8540</v>
      </c>
      <c r="F39" s="16">
        <f t="shared" si="0"/>
        <v>56.93333333333334</v>
      </c>
    </row>
    <row r="40" spans="1:6" ht="12.75">
      <c r="A40" s="5" t="s">
        <v>75</v>
      </c>
      <c r="B40" s="6">
        <v>10</v>
      </c>
      <c r="C40" s="7" t="s">
        <v>76</v>
      </c>
      <c r="D40" s="8">
        <f>D41</f>
        <v>33421215.95</v>
      </c>
      <c r="E40" s="8">
        <v>14560963.32</v>
      </c>
      <c r="F40" s="16">
        <f t="shared" si="0"/>
        <v>43.56802380195865</v>
      </c>
    </row>
    <row r="41" spans="1:6" ht="22.5">
      <c r="A41" s="5" t="s">
        <v>77</v>
      </c>
      <c r="B41" s="6">
        <v>10</v>
      </c>
      <c r="C41" s="7" t="s">
        <v>78</v>
      </c>
      <c r="D41" s="8">
        <f>D42+D45+D47+D52</f>
        <v>33421215.95</v>
      </c>
      <c r="E41" s="8">
        <v>14560963.32</v>
      </c>
      <c r="F41" s="16">
        <f t="shared" si="0"/>
        <v>43.56802380195865</v>
      </c>
    </row>
    <row r="42" spans="1:6" ht="12.75">
      <c r="A42" s="5" t="s">
        <v>79</v>
      </c>
      <c r="B42" s="6">
        <v>10</v>
      </c>
      <c r="C42" s="7" t="s">
        <v>80</v>
      </c>
      <c r="D42" s="8">
        <v>12476880.28</v>
      </c>
      <c r="E42" s="8">
        <f>E43+E45</f>
        <v>9810430.2</v>
      </c>
      <c r="F42" s="16">
        <f t="shared" si="0"/>
        <v>78.62887179999454</v>
      </c>
    </row>
    <row r="43" spans="1:6" ht="12.75">
      <c r="A43" s="5" t="s">
        <v>81</v>
      </c>
      <c r="B43" s="6">
        <v>10</v>
      </c>
      <c r="C43" s="7" t="s">
        <v>82</v>
      </c>
      <c r="D43" s="8">
        <v>12376880.28</v>
      </c>
      <c r="E43" s="8">
        <v>9710430.2</v>
      </c>
      <c r="F43" s="16">
        <f t="shared" si="0"/>
        <v>78.45620205029566</v>
      </c>
    </row>
    <row r="44" spans="1:6" ht="12.75">
      <c r="A44" s="5" t="s">
        <v>83</v>
      </c>
      <c r="B44" s="6">
        <v>10</v>
      </c>
      <c r="C44" s="7" t="s">
        <v>84</v>
      </c>
      <c r="D44" s="8">
        <v>12376880.28</v>
      </c>
      <c r="E44" s="8">
        <v>9710430.2</v>
      </c>
      <c r="F44" s="16">
        <f t="shared" si="0"/>
        <v>78.45620205029566</v>
      </c>
    </row>
    <row r="45" spans="1:6" ht="12.75">
      <c r="A45" s="5" t="s">
        <v>85</v>
      </c>
      <c r="B45" s="6">
        <v>10</v>
      </c>
      <c r="C45" s="7" t="s">
        <v>86</v>
      </c>
      <c r="D45" s="8">
        <v>100000</v>
      </c>
      <c r="E45" s="8">
        <v>100000</v>
      </c>
      <c r="F45" s="16"/>
    </row>
    <row r="46" spans="1:6" ht="12.75">
      <c r="A46" s="5" t="s">
        <v>87</v>
      </c>
      <c r="B46" s="6">
        <v>10</v>
      </c>
      <c r="C46" s="7" t="s">
        <v>88</v>
      </c>
      <c r="D46" s="8">
        <v>100000</v>
      </c>
      <c r="E46" s="8">
        <v>100000</v>
      </c>
      <c r="F46" s="16"/>
    </row>
    <row r="47" spans="1:6" ht="12.75">
      <c r="A47" s="5" t="s">
        <v>89</v>
      </c>
      <c r="B47" s="6">
        <v>10</v>
      </c>
      <c r="C47" s="7" t="s">
        <v>90</v>
      </c>
      <c r="D47" s="8">
        <v>236332.4</v>
      </c>
      <c r="E47" s="8">
        <v>236332.4</v>
      </c>
      <c r="F47" s="16">
        <f aca="true" t="shared" si="1" ref="F47:F54">E47/D47*100</f>
        <v>100</v>
      </c>
    </row>
    <row r="48" spans="1:6" ht="12.75">
      <c r="A48" s="5" t="s">
        <v>91</v>
      </c>
      <c r="B48" s="6">
        <v>10</v>
      </c>
      <c r="C48" s="7" t="s">
        <v>92</v>
      </c>
      <c r="D48" s="8">
        <v>40312.4</v>
      </c>
      <c r="E48" s="8">
        <v>40312.4</v>
      </c>
      <c r="F48" s="16">
        <f t="shared" si="1"/>
        <v>100</v>
      </c>
    </row>
    <row r="49" spans="1:6" ht="22.5">
      <c r="A49" s="5" t="s">
        <v>93</v>
      </c>
      <c r="B49" s="6">
        <v>10</v>
      </c>
      <c r="C49" s="7" t="s">
        <v>94</v>
      </c>
      <c r="D49" s="8">
        <v>40312.4</v>
      </c>
      <c r="E49" s="8">
        <v>40312.4</v>
      </c>
      <c r="F49" s="16">
        <f t="shared" si="1"/>
        <v>100</v>
      </c>
    </row>
    <row r="50" spans="1:6" ht="22.5">
      <c r="A50" s="5" t="s">
        <v>95</v>
      </c>
      <c r="B50" s="6">
        <v>10</v>
      </c>
      <c r="C50" s="7" t="s">
        <v>96</v>
      </c>
      <c r="D50" s="8">
        <v>196020</v>
      </c>
      <c r="E50" s="8">
        <f>E51</f>
        <v>196020</v>
      </c>
      <c r="F50" s="16">
        <f t="shared" si="1"/>
        <v>100</v>
      </c>
    </row>
    <row r="51" spans="1:6" ht="22.5">
      <c r="A51" s="5" t="s">
        <v>97</v>
      </c>
      <c r="B51" s="6">
        <v>10</v>
      </c>
      <c r="C51" s="7" t="s">
        <v>98</v>
      </c>
      <c r="D51" s="8">
        <v>196020</v>
      </c>
      <c r="E51" s="8">
        <v>196020</v>
      </c>
      <c r="F51" s="16">
        <f t="shared" si="1"/>
        <v>100</v>
      </c>
    </row>
    <row r="52" spans="1:6" ht="12.75">
      <c r="A52" s="5" t="s">
        <v>99</v>
      </c>
      <c r="B52" s="6">
        <v>10</v>
      </c>
      <c r="C52" s="7" t="s">
        <v>100</v>
      </c>
      <c r="D52" s="8">
        <v>20608003.27</v>
      </c>
      <c r="E52" s="8">
        <v>12421656.79</v>
      </c>
      <c r="F52" s="16">
        <f t="shared" si="1"/>
        <v>60.275887126254325</v>
      </c>
    </row>
    <row r="53" spans="1:6" ht="12.75">
      <c r="A53" s="5" t="s">
        <v>101</v>
      </c>
      <c r="B53" s="6">
        <v>10</v>
      </c>
      <c r="C53" s="7" t="s">
        <v>102</v>
      </c>
      <c r="D53" s="8">
        <v>20608003.27</v>
      </c>
      <c r="E53" s="8">
        <v>12421656.79</v>
      </c>
      <c r="F53" s="16">
        <f t="shared" si="1"/>
        <v>60.275887126254325</v>
      </c>
    </row>
    <row r="54" spans="1:6" ht="12.75">
      <c r="A54" s="5" t="s">
        <v>103</v>
      </c>
      <c r="B54" s="6">
        <v>10</v>
      </c>
      <c r="C54" s="7" t="s">
        <v>104</v>
      </c>
      <c r="D54" s="8">
        <v>20608003.27</v>
      </c>
      <c r="E54" s="8">
        <v>12421656.79</v>
      </c>
      <c r="F54" s="16">
        <f t="shared" si="1"/>
        <v>60.275887126254325</v>
      </c>
    </row>
    <row r="55" spans="1:6" ht="12.75">
      <c r="A55" s="1"/>
      <c r="B55" s="9"/>
      <c r="C55" s="9"/>
      <c r="D55" s="10"/>
      <c r="E55" s="10"/>
      <c r="F55" s="10"/>
    </row>
  </sheetData>
  <sheetProtection/>
  <mergeCells count="5">
    <mergeCell ref="A5:F5"/>
    <mergeCell ref="A1:F1"/>
    <mergeCell ref="A2:F2"/>
    <mergeCell ref="A3:F3"/>
    <mergeCell ref="B4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71.421875" style="0" customWidth="1"/>
    <col min="2" max="2" width="4.57421875" style="0" customWidth="1"/>
    <col min="3" max="3" width="5.421875" style="0" customWidth="1"/>
    <col min="4" max="4" width="9.7109375" style="0" customWidth="1"/>
    <col min="5" max="5" width="7.140625" style="0" customWidth="1"/>
    <col min="6" max="7" width="13.57421875" style="0" customWidth="1"/>
    <col min="8" max="8" width="10.140625" style="0" customWidth="1"/>
  </cols>
  <sheetData>
    <row r="1" spans="1:10" ht="15" customHeight="1">
      <c r="A1" s="43" t="s">
        <v>205</v>
      </c>
      <c r="B1" s="43"/>
      <c r="C1" s="43"/>
      <c r="D1" s="43"/>
      <c r="E1" s="43"/>
      <c r="F1" s="43"/>
      <c r="G1" s="43"/>
      <c r="H1" s="43"/>
      <c r="I1" s="30"/>
      <c r="J1" s="30"/>
    </row>
    <row r="2" spans="1:10" ht="12.75">
      <c r="A2" s="45" t="s">
        <v>203</v>
      </c>
      <c r="B2" s="45"/>
      <c r="C2" s="45"/>
      <c r="D2" s="45"/>
      <c r="E2" s="45"/>
      <c r="F2" s="45"/>
      <c r="G2" s="45"/>
      <c r="H2" s="45"/>
      <c r="I2" s="31"/>
      <c r="J2" s="31"/>
    </row>
    <row r="3" spans="1:10" ht="12.75">
      <c r="A3" s="45" t="s">
        <v>243</v>
      </c>
      <c r="B3" s="45"/>
      <c r="C3" s="45"/>
      <c r="D3" s="45"/>
      <c r="E3" s="45"/>
      <c r="F3" s="45"/>
      <c r="G3" s="45"/>
      <c r="H3" s="45"/>
      <c r="I3" s="13"/>
      <c r="J3" s="13"/>
    </row>
    <row r="4" spans="1:10" ht="12.75">
      <c r="A4" s="13"/>
      <c r="B4" s="47"/>
      <c r="C4" s="47"/>
      <c r="D4" s="47"/>
      <c r="E4" s="47"/>
      <c r="F4" s="48"/>
      <c r="G4" s="48"/>
      <c r="H4" s="48"/>
      <c r="I4" s="12"/>
      <c r="J4" s="14"/>
    </row>
    <row r="5" spans="1:10" ht="27" customHeight="1">
      <c r="A5" s="49" t="s">
        <v>239</v>
      </c>
      <c r="B5" s="49"/>
      <c r="C5" s="49"/>
      <c r="D5" s="49"/>
      <c r="E5" s="49"/>
      <c r="F5" s="49"/>
      <c r="G5" s="49"/>
      <c r="H5" s="49"/>
      <c r="I5" s="29"/>
      <c r="J5" s="29"/>
    </row>
    <row r="6" spans="1:8" ht="12.75">
      <c r="A6" s="2"/>
      <c r="B6" s="18"/>
      <c r="C6" s="18"/>
      <c r="D6" s="18"/>
      <c r="E6" s="18"/>
      <c r="F6" s="11"/>
      <c r="G6" s="11"/>
      <c r="H6" s="11"/>
    </row>
    <row r="7" spans="1:8" ht="39" customHeight="1">
      <c r="A7" s="3" t="s">
        <v>0</v>
      </c>
      <c r="B7" s="15" t="s">
        <v>206</v>
      </c>
      <c r="C7" s="15" t="s">
        <v>207</v>
      </c>
      <c r="D7" s="15" t="s">
        <v>208</v>
      </c>
      <c r="E7" s="15" t="s">
        <v>209</v>
      </c>
      <c r="F7" s="3" t="s">
        <v>3</v>
      </c>
      <c r="G7" s="3" t="s">
        <v>4</v>
      </c>
      <c r="H7" s="15" t="s">
        <v>204</v>
      </c>
    </row>
    <row r="8" spans="1:8" ht="13.5" thickBot="1">
      <c r="A8" s="3" t="s">
        <v>5</v>
      </c>
      <c r="B8" s="19" t="s">
        <v>6</v>
      </c>
      <c r="C8" s="19" t="s">
        <v>7</v>
      </c>
      <c r="D8" s="19" t="s">
        <v>7</v>
      </c>
      <c r="E8" s="19" t="s">
        <v>7</v>
      </c>
      <c r="F8" s="4" t="s">
        <v>8</v>
      </c>
      <c r="G8" s="4" t="s">
        <v>9</v>
      </c>
      <c r="H8" s="4" t="s">
        <v>10</v>
      </c>
    </row>
    <row r="9" spans="1:8" ht="22.5">
      <c r="A9" s="5" t="s">
        <v>105</v>
      </c>
      <c r="B9" s="20"/>
      <c r="C9" s="21" t="s">
        <v>12</v>
      </c>
      <c r="D9" s="21" t="s">
        <v>12</v>
      </c>
      <c r="E9" s="21" t="s">
        <v>12</v>
      </c>
      <c r="F9" s="8">
        <v>36692784.28</v>
      </c>
      <c r="G9" s="8">
        <v>23154896.34</v>
      </c>
      <c r="H9" s="16">
        <f aca="true" t="shared" si="0" ref="H9:H54">G9/F9*100</f>
        <v>63.10476785655362</v>
      </c>
    </row>
    <row r="10" spans="1:8" ht="12.75">
      <c r="A10" s="5" t="s">
        <v>106</v>
      </c>
      <c r="B10" s="22" t="s">
        <v>210</v>
      </c>
      <c r="C10" s="23"/>
      <c r="D10" s="23"/>
      <c r="E10" s="23"/>
      <c r="F10" s="8">
        <v>7484626.28</v>
      </c>
      <c r="G10" s="8">
        <v>5230049.34</v>
      </c>
      <c r="H10" s="16">
        <f t="shared" si="0"/>
        <v>69.87722759084772</v>
      </c>
    </row>
    <row r="11" spans="1:8" ht="22.5">
      <c r="A11" s="5" t="s">
        <v>107</v>
      </c>
      <c r="B11" s="22" t="s">
        <v>210</v>
      </c>
      <c r="C11" s="24" t="s">
        <v>211</v>
      </c>
      <c r="D11" s="23"/>
      <c r="E11" s="23"/>
      <c r="F11" s="8">
        <v>1073984.67</v>
      </c>
      <c r="G11" s="8">
        <v>861045.87</v>
      </c>
      <c r="H11" s="16">
        <f t="shared" si="0"/>
        <v>80.17301308406944</v>
      </c>
    </row>
    <row r="12" spans="1:8" ht="12.75">
      <c r="A12" s="5" t="s">
        <v>108</v>
      </c>
      <c r="B12" s="25" t="s">
        <v>210</v>
      </c>
      <c r="C12" s="26" t="s">
        <v>211</v>
      </c>
      <c r="D12" s="21">
        <v>6000000</v>
      </c>
      <c r="E12" s="21"/>
      <c r="F12" s="8">
        <v>1073984.67</v>
      </c>
      <c r="G12" s="8">
        <v>861045.87</v>
      </c>
      <c r="H12" s="16">
        <f t="shared" si="0"/>
        <v>80.17301308406944</v>
      </c>
    </row>
    <row r="13" spans="1:8" ht="22.5">
      <c r="A13" s="5" t="s">
        <v>109</v>
      </c>
      <c r="B13" s="25" t="s">
        <v>210</v>
      </c>
      <c r="C13" s="26" t="s">
        <v>211</v>
      </c>
      <c r="D13" s="21">
        <v>6000203</v>
      </c>
      <c r="E13" s="21"/>
      <c r="F13" s="8">
        <v>1073984.67</v>
      </c>
      <c r="G13" s="8">
        <v>861045.87</v>
      </c>
      <c r="H13" s="16">
        <f t="shared" si="0"/>
        <v>80.17301308406944</v>
      </c>
    </row>
    <row r="14" spans="1:8" ht="33.75">
      <c r="A14" s="5" t="s">
        <v>110</v>
      </c>
      <c r="B14" s="25" t="s">
        <v>210</v>
      </c>
      <c r="C14" s="26" t="s">
        <v>211</v>
      </c>
      <c r="D14" s="21">
        <v>6000203</v>
      </c>
      <c r="E14" s="21">
        <v>100</v>
      </c>
      <c r="F14" s="8">
        <v>1073984.67</v>
      </c>
      <c r="G14" s="8">
        <v>861045.87</v>
      </c>
      <c r="H14" s="16">
        <f t="shared" si="0"/>
        <v>80.17301308406944</v>
      </c>
    </row>
    <row r="15" spans="1:8" ht="12.75">
      <c r="A15" s="5" t="s">
        <v>111</v>
      </c>
      <c r="B15" s="25" t="s">
        <v>210</v>
      </c>
      <c r="C15" s="26" t="s">
        <v>211</v>
      </c>
      <c r="D15" s="21">
        <v>6000203</v>
      </c>
      <c r="E15" s="21">
        <v>120</v>
      </c>
      <c r="F15" s="8">
        <v>1073984.67</v>
      </c>
      <c r="G15" s="8">
        <v>861045.87</v>
      </c>
      <c r="H15" s="16">
        <f t="shared" si="0"/>
        <v>80.17301308406944</v>
      </c>
    </row>
    <row r="16" spans="1:8" ht="12.75">
      <c r="A16" s="5" t="s">
        <v>115</v>
      </c>
      <c r="B16" s="25" t="s">
        <v>210</v>
      </c>
      <c r="C16" s="26" t="s">
        <v>211</v>
      </c>
      <c r="D16" s="21">
        <v>6000203</v>
      </c>
      <c r="E16" s="21">
        <v>121</v>
      </c>
      <c r="F16" s="8">
        <v>816984.67</v>
      </c>
      <c r="G16" s="8">
        <v>676395</v>
      </c>
      <c r="H16" s="16">
        <f t="shared" si="0"/>
        <v>82.79163916258061</v>
      </c>
    </row>
    <row r="17" spans="1:8" ht="12.75">
      <c r="A17" s="5" t="s">
        <v>116</v>
      </c>
      <c r="B17" s="25" t="s">
        <v>210</v>
      </c>
      <c r="C17" s="26" t="s">
        <v>211</v>
      </c>
      <c r="D17" s="21">
        <v>6000203</v>
      </c>
      <c r="E17" s="21">
        <v>121</v>
      </c>
      <c r="F17" s="8">
        <v>257000</v>
      </c>
      <c r="G17" s="8">
        <v>184650.87</v>
      </c>
      <c r="H17" s="16">
        <f t="shared" si="0"/>
        <v>71.84858754863814</v>
      </c>
    </row>
    <row r="18" spans="1:8" s="42" customFormat="1" ht="33.75">
      <c r="A18" s="37" t="s">
        <v>117</v>
      </c>
      <c r="B18" s="38" t="s">
        <v>210</v>
      </c>
      <c r="C18" s="39" t="s">
        <v>212</v>
      </c>
      <c r="D18" s="39" t="s">
        <v>213</v>
      </c>
      <c r="E18" s="38" t="s">
        <v>214</v>
      </c>
      <c r="F18" s="40">
        <v>4457830.61</v>
      </c>
      <c r="G18" s="40">
        <v>3243392.51</v>
      </c>
      <c r="H18" s="41">
        <f t="shared" si="0"/>
        <v>72.75719500701261</v>
      </c>
    </row>
    <row r="19" spans="1:8" ht="12.75">
      <c r="A19" s="5" t="s">
        <v>108</v>
      </c>
      <c r="B19" s="25" t="s">
        <v>210</v>
      </c>
      <c r="C19" s="26" t="s">
        <v>212</v>
      </c>
      <c r="D19" s="21">
        <v>6000000</v>
      </c>
      <c r="E19" s="25" t="s">
        <v>214</v>
      </c>
      <c r="F19" s="8">
        <v>4457830.61</v>
      </c>
      <c r="G19" s="8">
        <v>3243392.51</v>
      </c>
      <c r="H19" s="16">
        <f t="shared" si="0"/>
        <v>72.75719500701261</v>
      </c>
    </row>
    <row r="20" spans="1:8" ht="12.75">
      <c r="A20" s="5" t="s">
        <v>118</v>
      </c>
      <c r="B20" s="25" t="s">
        <v>210</v>
      </c>
      <c r="C20" s="26" t="s">
        <v>212</v>
      </c>
      <c r="D20" s="21">
        <v>6000204</v>
      </c>
      <c r="E20" s="25" t="s">
        <v>214</v>
      </c>
      <c r="F20" s="8">
        <v>4457830.61</v>
      </c>
      <c r="G20" s="8">
        <v>3243392.51</v>
      </c>
      <c r="H20" s="16">
        <f t="shared" si="0"/>
        <v>72.75719500701261</v>
      </c>
    </row>
    <row r="21" spans="1:8" ht="33.75">
      <c r="A21" s="5" t="s">
        <v>110</v>
      </c>
      <c r="B21" s="25" t="s">
        <v>210</v>
      </c>
      <c r="C21" s="26" t="s">
        <v>212</v>
      </c>
      <c r="D21" s="21">
        <v>6000204</v>
      </c>
      <c r="E21" s="21">
        <v>100</v>
      </c>
      <c r="F21" s="8">
        <v>4381095.61</v>
      </c>
      <c r="G21" s="8">
        <v>3185834.51</v>
      </c>
      <c r="H21" s="16">
        <f t="shared" si="0"/>
        <v>72.71775814999846</v>
      </c>
    </row>
    <row r="22" spans="1:8" ht="12.75">
      <c r="A22" s="5" t="s">
        <v>111</v>
      </c>
      <c r="B22" s="25" t="s">
        <v>210</v>
      </c>
      <c r="C22" s="26" t="s">
        <v>212</v>
      </c>
      <c r="D22" s="21">
        <v>6000204</v>
      </c>
      <c r="E22" s="21">
        <v>120</v>
      </c>
      <c r="F22" s="8">
        <v>4531095.61</v>
      </c>
      <c r="G22" s="8">
        <v>2293174</v>
      </c>
      <c r="H22" s="16">
        <f t="shared" si="0"/>
        <v>50.60970231877319</v>
      </c>
    </row>
    <row r="23" spans="1:8" ht="22.5">
      <c r="A23" s="5" t="s">
        <v>112</v>
      </c>
      <c r="B23" s="25" t="s">
        <v>210</v>
      </c>
      <c r="C23" s="26" t="s">
        <v>212</v>
      </c>
      <c r="D23" s="21">
        <v>6000204</v>
      </c>
      <c r="E23" s="21">
        <v>121</v>
      </c>
      <c r="F23" s="8">
        <v>4143095.61</v>
      </c>
      <c r="G23" s="8">
        <v>3081787.91</v>
      </c>
      <c r="H23" s="16">
        <f t="shared" si="0"/>
        <v>74.38370243162214</v>
      </c>
    </row>
    <row r="24" spans="1:8" ht="12.75">
      <c r="A24" s="5" t="s">
        <v>115</v>
      </c>
      <c r="B24" s="25" t="s">
        <v>210</v>
      </c>
      <c r="C24" s="26" t="s">
        <v>212</v>
      </c>
      <c r="D24" s="21">
        <v>6000204</v>
      </c>
      <c r="E24" s="21">
        <v>121</v>
      </c>
      <c r="F24" s="8">
        <v>3093095.61</v>
      </c>
      <c r="G24" s="8">
        <v>2323387.11</v>
      </c>
      <c r="H24" s="16">
        <f t="shared" si="0"/>
        <v>75.11526971518349</v>
      </c>
    </row>
    <row r="25" spans="1:8" ht="12.75">
      <c r="A25" s="5" t="s">
        <v>116</v>
      </c>
      <c r="B25" s="25" t="s">
        <v>210</v>
      </c>
      <c r="C25" s="26" t="s">
        <v>212</v>
      </c>
      <c r="D25" s="21">
        <v>6000204</v>
      </c>
      <c r="E25" s="21">
        <v>121</v>
      </c>
      <c r="F25" s="8">
        <v>1050000</v>
      </c>
      <c r="G25" s="8">
        <v>758400.8</v>
      </c>
      <c r="H25" s="16">
        <f t="shared" si="0"/>
        <v>72.22864761904762</v>
      </c>
    </row>
    <row r="26" spans="1:8" ht="22.5">
      <c r="A26" s="5" t="s">
        <v>119</v>
      </c>
      <c r="B26" s="25" t="s">
        <v>210</v>
      </c>
      <c r="C26" s="26" t="s">
        <v>212</v>
      </c>
      <c r="D26" s="21">
        <v>6000204</v>
      </c>
      <c r="E26" s="21">
        <v>122</v>
      </c>
      <c r="F26" s="8">
        <v>238000</v>
      </c>
      <c r="G26" s="8">
        <v>104046.6</v>
      </c>
      <c r="H26" s="16">
        <f t="shared" si="0"/>
        <v>43.71705882352941</v>
      </c>
    </row>
    <row r="27" spans="1:8" ht="12.75">
      <c r="A27" s="5" t="s">
        <v>113</v>
      </c>
      <c r="B27" s="25" t="s">
        <v>210</v>
      </c>
      <c r="C27" s="26" t="s">
        <v>212</v>
      </c>
      <c r="D27" s="21">
        <v>6000204</v>
      </c>
      <c r="E27" s="21">
        <v>122</v>
      </c>
      <c r="F27" s="8">
        <v>238000</v>
      </c>
      <c r="G27" s="8">
        <v>104046.6</v>
      </c>
      <c r="H27" s="16">
        <f t="shared" si="0"/>
        <v>43.71705882352941</v>
      </c>
    </row>
    <row r="28" spans="1:8" ht="12.75">
      <c r="A28" s="5" t="s">
        <v>114</v>
      </c>
      <c r="B28" s="25" t="s">
        <v>210</v>
      </c>
      <c r="C28" s="26" t="s">
        <v>212</v>
      </c>
      <c r="D28" s="21">
        <v>6000204</v>
      </c>
      <c r="E28" s="21">
        <v>122</v>
      </c>
      <c r="F28" s="8">
        <v>60000</v>
      </c>
      <c r="G28" s="8">
        <v>43000</v>
      </c>
      <c r="H28" s="16">
        <f t="shared" si="0"/>
        <v>71.66666666666667</v>
      </c>
    </row>
    <row r="29" spans="1:8" ht="12.75">
      <c r="A29" s="5" t="s">
        <v>120</v>
      </c>
      <c r="B29" s="25" t="s">
        <v>210</v>
      </c>
      <c r="C29" s="26" t="s">
        <v>212</v>
      </c>
      <c r="D29" s="21">
        <v>6000204</v>
      </c>
      <c r="E29" s="21">
        <v>122</v>
      </c>
      <c r="F29" s="8">
        <v>178000</v>
      </c>
      <c r="G29" s="8">
        <v>61046.6</v>
      </c>
      <c r="H29" s="16">
        <f t="shared" si="0"/>
        <v>34.295842696629215</v>
      </c>
    </row>
    <row r="30" spans="1:8" ht="12.75">
      <c r="A30" s="5" t="s">
        <v>121</v>
      </c>
      <c r="B30" s="25" t="s">
        <v>210</v>
      </c>
      <c r="C30" s="26" t="s">
        <v>212</v>
      </c>
      <c r="D30" s="21">
        <v>6000204</v>
      </c>
      <c r="E30" s="21">
        <v>122</v>
      </c>
      <c r="F30" s="8">
        <v>60000</v>
      </c>
      <c r="G30" s="8">
        <v>32326.6</v>
      </c>
      <c r="H30" s="16">
        <f t="shared" si="0"/>
        <v>53.87766666666667</v>
      </c>
    </row>
    <row r="31" spans="1:8" ht="12.75">
      <c r="A31" s="5" t="s">
        <v>122</v>
      </c>
      <c r="B31" s="25" t="s">
        <v>210</v>
      </c>
      <c r="C31" s="26" t="s">
        <v>212</v>
      </c>
      <c r="D31" s="21">
        <v>6000204</v>
      </c>
      <c r="E31" s="21">
        <v>122</v>
      </c>
      <c r="F31" s="8">
        <v>118000</v>
      </c>
      <c r="G31" s="8">
        <v>28720</v>
      </c>
      <c r="H31" s="16">
        <f t="shared" si="0"/>
        <v>24.338983050847457</v>
      </c>
    </row>
    <row r="32" spans="1:8" ht="12.75">
      <c r="A32" s="5" t="s">
        <v>123</v>
      </c>
      <c r="B32" s="25" t="s">
        <v>210</v>
      </c>
      <c r="C32" s="26" t="s">
        <v>212</v>
      </c>
      <c r="D32" s="21">
        <v>6000204</v>
      </c>
      <c r="E32" s="21">
        <v>500</v>
      </c>
      <c r="F32" s="8">
        <v>76735</v>
      </c>
      <c r="G32" s="8">
        <v>57558</v>
      </c>
      <c r="H32" s="16">
        <f t="shared" si="0"/>
        <v>75.00879650746074</v>
      </c>
    </row>
    <row r="33" spans="1:8" ht="12.75">
      <c r="A33" s="5" t="s">
        <v>99</v>
      </c>
      <c r="B33" s="25" t="s">
        <v>210</v>
      </c>
      <c r="C33" s="26" t="s">
        <v>212</v>
      </c>
      <c r="D33" s="21">
        <v>6000204</v>
      </c>
      <c r="E33" s="21">
        <v>540</v>
      </c>
      <c r="F33" s="8">
        <v>76735</v>
      </c>
      <c r="G33" s="8">
        <v>57558</v>
      </c>
      <c r="H33" s="16">
        <f t="shared" si="0"/>
        <v>75.00879650746074</v>
      </c>
    </row>
    <row r="34" spans="1:8" ht="12.75">
      <c r="A34" s="5" t="s">
        <v>124</v>
      </c>
      <c r="B34" s="27" t="s">
        <v>210</v>
      </c>
      <c r="C34" s="28" t="s">
        <v>215</v>
      </c>
      <c r="D34" s="28" t="s">
        <v>213</v>
      </c>
      <c r="E34" s="27" t="s">
        <v>214</v>
      </c>
      <c r="F34" s="8">
        <v>45300</v>
      </c>
      <c r="G34" s="8" t="s">
        <v>23</v>
      </c>
      <c r="H34" s="16">
        <f t="shared" si="0"/>
        <v>0</v>
      </c>
    </row>
    <row r="35" spans="1:8" ht="12.75">
      <c r="A35" s="5" t="s">
        <v>108</v>
      </c>
      <c r="B35" s="25" t="s">
        <v>210</v>
      </c>
      <c r="C35" s="26" t="s">
        <v>215</v>
      </c>
      <c r="D35" s="21">
        <v>6000000</v>
      </c>
      <c r="E35" s="25" t="s">
        <v>214</v>
      </c>
      <c r="F35" s="8">
        <v>45300</v>
      </c>
      <c r="G35" s="8" t="s">
        <v>23</v>
      </c>
      <c r="H35" s="16">
        <f t="shared" si="0"/>
        <v>0</v>
      </c>
    </row>
    <row r="36" spans="1:8" ht="12.75">
      <c r="A36" s="5" t="s">
        <v>125</v>
      </c>
      <c r="B36" s="25" t="s">
        <v>210</v>
      </c>
      <c r="C36" s="26" t="s">
        <v>215</v>
      </c>
      <c r="D36" s="21">
        <v>6000705</v>
      </c>
      <c r="E36" s="25" t="s">
        <v>214</v>
      </c>
      <c r="F36" s="8">
        <v>45300</v>
      </c>
      <c r="G36" s="8" t="s">
        <v>23</v>
      </c>
      <c r="H36" s="16">
        <f t="shared" si="0"/>
        <v>0</v>
      </c>
    </row>
    <row r="37" spans="1:8" ht="12.75">
      <c r="A37" s="5" t="s">
        <v>126</v>
      </c>
      <c r="B37" s="25" t="s">
        <v>210</v>
      </c>
      <c r="C37" s="26" t="s">
        <v>215</v>
      </c>
      <c r="D37" s="21">
        <v>6000705</v>
      </c>
      <c r="E37" s="21">
        <v>800</v>
      </c>
      <c r="F37" s="8">
        <v>45300</v>
      </c>
      <c r="G37" s="8" t="s">
        <v>23</v>
      </c>
      <c r="H37" s="16">
        <f t="shared" si="0"/>
        <v>0</v>
      </c>
    </row>
    <row r="38" spans="1:8" ht="12.75">
      <c r="A38" s="5" t="s">
        <v>127</v>
      </c>
      <c r="B38" s="25" t="s">
        <v>210</v>
      </c>
      <c r="C38" s="26" t="s">
        <v>215</v>
      </c>
      <c r="D38" s="21">
        <v>6000705</v>
      </c>
      <c r="E38" s="21">
        <v>870</v>
      </c>
      <c r="F38" s="8">
        <v>45300</v>
      </c>
      <c r="G38" s="8" t="s">
        <v>23</v>
      </c>
      <c r="H38" s="16">
        <f t="shared" si="0"/>
        <v>0</v>
      </c>
    </row>
    <row r="39" spans="1:8" s="42" customFormat="1" ht="12.75">
      <c r="A39" s="37" t="s">
        <v>129</v>
      </c>
      <c r="B39" s="38" t="s">
        <v>210</v>
      </c>
      <c r="C39" s="39" t="s">
        <v>216</v>
      </c>
      <c r="D39" s="39" t="s">
        <v>213</v>
      </c>
      <c r="E39" s="38" t="s">
        <v>214</v>
      </c>
      <c r="F39" s="40">
        <v>1907511</v>
      </c>
      <c r="G39" s="40">
        <v>1125610.96</v>
      </c>
      <c r="H39" s="41">
        <f t="shared" si="0"/>
        <v>59.00940859580888</v>
      </c>
    </row>
    <row r="40" spans="1:8" ht="12.75">
      <c r="A40" s="5" t="s">
        <v>108</v>
      </c>
      <c r="B40" s="25" t="s">
        <v>210</v>
      </c>
      <c r="C40" s="26" t="s">
        <v>216</v>
      </c>
      <c r="D40" s="21">
        <v>6000000</v>
      </c>
      <c r="E40" s="25" t="s">
        <v>214</v>
      </c>
      <c r="F40" s="8">
        <v>1907511</v>
      </c>
      <c r="G40" s="8">
        <v>1125610.96</v>
      </c>
      <c r="H40" s="16">
        <f t="shared" si="0"/>
        <v>59.00940859580888</v>
      </c>
    </row>
    <row r="41" spans="1:8" ht="12.75">
      <c r="A41" s="5" t="s">
        <v>118</v>
      </c>
      <c r="B41" s="25" t="s">
        <v>210</v>
      </c>
      <c r="C41" s="26" t="s">
        <v>216</v>
      </c>
      <c r="D41" s="21">
        <v>6000204</v>
      </c>
      <c r="E41" s="25" t="s">
        <v>214</v>
      </c>
      <c r="F41" s="8">
        <v>5481</v>
      </c>
      <c r="G41" s="8">
        <v>4113</v>
      </c>
      <c r="H41" s="16">
        <f t="shared" si="0"/>
        <v>75.04105090311987</v>
      </c>
    </row>
    <row r="42" spans="1:8" ht="12.75">
      <c r="A42" s="5" t="s">
        <v>123</v>
      </c>
      <c r="B42" s="25" t="s">
        <v>210</v>
      </c>
      <c r="C42" s="26" t="s">
        <v>216</v>
      </c>
      <c r="D42" s="21">
        <v>6000204</v>
      </c>
      <c r="E42" s="21">
        <v>500</v>
      </c>
      <c r="F42" s="8">
        <v>5481</v>
      </c>
      <c r="G42" s="8">
        <v>4113</v>
      </c>
      <c r="H42" s="16">
        <f t="shared" si="0"/>
        <v>75.04105090311987</v>
      </c>
    </row>
    <row r="43" spans="1:8" ht="12.75">
      <c r="A43" s="5" t="s">
        <v>99</v>
      </c>
      <c r="B43" s="25" t="s">
        <v>210</v>
      </c>
      <c r="C43" s="26" t="s">
        <v>216</v>
      </c>
      <c r="D43" s="21">
        <v>6000204</v>
      </c>
      <c r="E43" s="21">
        <v>540</v>
      </c>
      <c r="F43" s="8">
        <v>5481</v>
      </c>
      <c r="G43" s="8">
        <v>4113</v>
      </c>
      <c r="H43" s="16">
        <f t="shared" si="0"/>
        <v>75.04105090311987</v>
      </c>
    </row>
    <row r="44" spans="1:8" ht="12.75">
      <c r="A44" s="5" t="s">
        <v>130</v>
      </c>
      <c r="B44" s="25" t="s">
        <v>210</v>
      </c>
      <c r="C44" s="26" t="s">
        <v>216</v>
      </c>
      <c r="D44" s="21">
        <v>6000240</v>
      </c>
      <c r="E44" s="25" t="s">
        <v>214</v>
      </c>
      <c r="F44" s="8">
        <v>1902030</v>
      </c>
      <c r="G44" s="8">
        <v>1121497.96</v>
      </c>
      <c r="H44" s="16">
        <f t="shared" si="0"/>
        <v>58.96321088521211</v>
      </c>
    </row>
    <row r="45" spans="1:8" ht="33.75">
      <c r="A45" s="5" t="s">
        <v>110</v>
      </c>
      <c r="B45" s="25" t="s">
        <v>210</v>
      </c>
      <c r="C45" s="26" t="s">
        <v>216</v>
      </c>
      <c r="D45" s="21">
        <v>6000240</v>
      </c>
      <c r="E45" s="21">
        <v>100</v>
      </c>
      <c r="F45" s="8">
        <v>380000</v>
      </c>
      <c r="G45" s="8">
        <v>192575.3</v>
      </c>
      <c r="H45" s="16">
        <f t="shared" si="0"/>
        <v>50.67771052631579</v>
      </c>
    </row>
    <row r="46" spans="1:8" ht="12.75">
      <c r="A46" s="5" t="s">
        <v>111</v>
      </c>
      <c r="B46" s="25" t="s">
        <v>210</v>
      </c>
      <c r="C46" s="26" t="s">
        <v>216</v>
      </c>
      <c r="D46" s="21">
        <v>6000240</v>
      </c>
      <c r="E46" s="21">
        <v>120</v>
      </c>
      <c r="F46" s="8">
        <v>380000</v>
      </c>
      <c r="G46" s="8">
        <v>192575.3</v>
      </c>
      <c r="H46" s="16">
        <f t="shared" si="0"/>
        <v>50.67771052631579</v>
      </c>
    </row>
    <row r="47" spans="1:8" ht="12.75">
      <c r="A47" s="5" t="s">
        <v>113</v>
      </c>
      <c r="B47" s="25" t="s">
        <v>210</v>
      </c>
      <c r="C47" s="26" t="s">
        <v>216</v>
      </c>
      <c r="D47" s="21">
        <v>6000240</v>
      </c>
      <c r="E47" s="21">
        <v>122</v>
      </c>
      <c r="F47" s="8">
        <v>380000</v>
      </c>
      <c r="G47" s="8">
        <v>192575.3</v>
      </c>
      <c r="H47" s="16">
        <f t="shared" si="0"/>
        <v>50.67771052631579</v>
      </c>
    </row>
    <row r="48" spans="1:8" ht="12.75">
      <c r="A48" s="5" t="s">
        <v>114</v>
      </c>
      <c r="B48" s="25" t="s">
        <v>210</v>
      </c>
      <c r="C48" s="26" t="s">
        <v>216</v>
      </c>
      <c r="D48" s="21">
        <v>6000240</v>
      </c>
      <c r="E48" s="21">
        <v>122</v>
      </c>
      <c r="F48" s="8">
        <v>370000</v>
      </c>
      <c r="G48" s="8">
        <v>192575.3</v>
      </c>
      <c r="H48" s="16">
        <f t="shared" si="0"/>
        <v>52.047378378378376</v>
      </c>
    </row>
    <row r="49" spans="1:8" ht="12.75">
      <c r="A49" s="5" t="s">
        <v>121</v>
      </c>
      <c r="B49" s="25" t="s">
        <v>210</v>
      </c>
      <c r="C49" s="26" t="s">
        <v>216</v>
      </c>
      <c r="D49" s="21">
        <v>6000240</v>
      </c>
      <c r="E49" s="21">
        <v>122</v>
      </c>
      <c r="F49" s="8">
        <v>10000</v>
      </c>
      <c r="G49" s="8" t="s">
        <v>23</v>
      </c>
      <c r="H49" s="16">
        <f t="shared" si="0"/>
        <v>0</v>
      </c>
    </row>
    <row r="50" spans="1:8" ht="12.75">
      <c r="A50" s="5" t="s">
        <v>131</v>
      </c>
      <c r="B50" s="25" t="s">
        <v>210</v>
      </c>
      <c r="C50" s="26" t="s">
        <v>216</v>
      </c>
      <c r="D50" s="21">
        <v>6000240</v>
      </c>
      <c r="E50" s="21">
        <v>200</v>
      </c>
      <c r="F50" s="8">
        <v>1412030</v>
      </c>
      <c r="G50" s="8">
        <v>922195.26</v>
      </c>
      <c r="H50" s="16">
        <f t="shared" si="0"/>
        <v>65.30989143290157</v>
      </c>
    </row>
    <row r="51" spans="1:8" ht="22.5">
      <c r="A51" s="5" t="s">
        <v>132</v>
      </c>
      <c r="B51" s="25" t="s">
        <v>210</v>
      </c>
      <c r="C51" s="26" t="s">
        <v>216</v>
      </c>
      <c r="D51" s="21">
        <v>6000240</v>
      </c>
      <c r="E51" s="21">
        <v>240</v>
      </c>
      <c r="F51" s="8">
        <v>1412030</v>
      </c>
      <c r="G51" s="8">
        <v>922195.26</v>
      </c>
      <c r="H51" s="16">
        <f t="shared" si="0"/>
        <v>65.30989143290157</v>
      </c>
    </row>
    <row r="52" spans="1:8" ht="22.5">
      <c r="A52" s="5" t="s">
        <v>133</v>
      </c>
      <c r="B52" s="25" t="s">
        <v>210</v>
      </c>
      <c r="C52" s="26" t="s">
        <v>216</v>
      </c>
      <c r="D52" s="21">
        <v>6000240</v>
      </c>
      <c r="E52" s="21">
        <v>244</v>
      </c>
      <c r="F52" s="8">
        <v>1412030</v>
      </c>
      <c r="G52" s="8">
        <v>922195.26</v>
      </c>
      <c r="H52" s="16">
        <f t="shared" si="0"/>
        <v>65.30989143290157</v>
      </c>
    </row>
    <row r="53" spans="1:8" ht="12.75">
      <c r="A53" s="5" t="s">
        <v>120</v>
      </c>
      <c r="B53" s="25" t="s">
        <v>210</v>
      </c>
      <c r="C53" s="26" t="s">
        <v>216</v>
      </c>
      <c r="D53" s="21">
        <v>6000240</v>
      </c>
      <c r="E53" s="21">
        <v>244</v>
      </c>
      <c r="F53" s="8">
        <v>1262030</v>
      </c>
      <c r="G53" s="8">
        <v>876473.26</v>
      </c>
      <c r="H53" s="16">
        <f t="shared" si="0"/>
        <v>69.44947901396957</v>
      </c>
    </row>
    <row r="54" spans="1:8" ht="12.75">
      <c r="A54" s="5" t="s">
        <v>134</v>
      </c>
      <c r="B54" s="25" t="s">
        <v>210</v>
      </c>
      <c r="C54" s="26" t="s">
        <v>216</v>
      </c>
      <c r="D54" s="21">
        <v>6000240</v>
      </c>
      <c r="E54" s="21">
        <v>244</v>
      </c>
      <c r="F54" s="8">
        <v>5000</v>
      </c>
      <c r="G54" s="8">
        <v>2791.1</v>
      </c>
      <c r="H54" s="16">
        <f t="shared" si="0"/>
        <v>55.821999999999996</v>
      </c>
    </row>
    <row r="55" spans="1:8" ht="12.75">
      <c r="A55" s="5" t="s">
        <v>135</v>
      </c>
      <c r="B55" s="25" t="s">
        <v>210</v>
      </c>
      <c r="C55" s="26" t="s">
        <v>216</v>
      </c>
      <c r="D55" s="21">
        <v>6000240</v>
      </c>
      <c r="E55" s="21">
        <v>244</v>
      </c>
      <c r="F55" s="8">
        <v>547030</v>
      </c>
      <c r="G55" s="8">
        <v>228612.18</v>
      </c>
      <c r="H55" s="16">
        <f aca="true" t="shared" si="1" ref="H55:H104">G55/F55*100</f>
        <v>41.79152514487322</v>
      </c>
    </row>
    <row r="56" spans="1:8" ht="12.75">
      <c r="A56" s="5" t="s">
        <v>136</v>
      </c>
      <c r="B56" s="25" t="s">
        <v>210</v>
      </c>
      <c r="C56" s="26" t="s">
        <v>216</v>
      </c>
      <c r="D56" s="21">
        <v>6000240</v>
      </c>
      <c r="E56" s="21">
        <v>244</v>
      </c>
      <c r="F56" s="8">
        <v>110000</v>
      </c>
      <c r="G56" s="8">
        <v>64800</v>
      </c>
      <c r="H56" s="16">
        <f t="shared" si="1"/>
        <v>58.909090909090914</v>
      </c>
    </row>
    <row r="57" spans="1:8" ht="12.75">
      <c r="A57" s="5" t="s">
        <v>122</v>
      </c>
      <c r="B57" s="25" t="s">
        <v>210</v>
      </c>
      <c r="C57" s="26" t="s">
        <v>216</v>
      </c>
      <c r="D57" s="21">
        <v>6000240</v>
      </c>
      <c r="E57" s="21">
        <v>244</v>
      </c>
      <c r="F57" s="8">
        <v>600000</v>
      </c>
      <c r="G57" s="8">
        <v>580269.98</v>
      </c>
      <c r="H57" s="16">
        <f t="shared" si="1"/>
        <v>96.71166333333333</v>
      </c>
    </row>
    <row r="58" spans="1:8" ht="12.75">
      <c r="A58" s="5" t="s">
        <v>137</v>
      </c>
      <c r="B58" s="25" t="s">
        <v>210</v>
      </c>
      <c r="C58" s="26" t="s">
        <v>216</v>
      </c>
      <c r="D58" s="21">
        <v>6000240</v>
      </c>
      <c r="E58" s="21">
        <v>244</v>
      </c>
      <c r="F58" s="8">
        <v>150000</v>
      </c>
      <c r="G58" s="8">
        <v>45722</v>
      </c>
      <c r="H58" s="16">
        <f t="shared" si="1"/>
        <v>30.481333333333332</v>
      </c>
    </row>
    <row r="59" spans="1:8" ht="12.75">
      <c r="A59" s="5" t="s">
        <v>138</v>
      </c>
      <c r="B59" s="25" t="s">
        <v>210</v>
      </c>
      <c r="C59" s="26" t="s">
        <v>216</v>
      </c>
      <c r="D59" s="21">
        <v>6000240</v>
      </c>
      <c r="E59" s="21">
        <v>244</v>
      </c>
      <c r="F59" s="8">
        <v>20000</v>
      </c>
      <c r="G59" s="8" t="s">
        <v>23</v>
      </c>
      <c r="H59" s="16">
        <f t="shared" si="1"/>
        <v>0</v>
      </c>
    </row>
    <row r="60" spans="1:8" ht="12.75">
      <c r="A60" s="5" t="s">
        <v>139</v>
      </c>
      <c r="B60" s="25" t="s">
        <v>210</v>
      </c>
      <c r="C60" s="26" t="s">
        <v>216</v>
      </c>
      <c r="D60" s="21">
        <v>6000240</v>
      </c>
      <c r="E60" s="21">
        <v>244</v>
      </c>
      <c r="F60" s="8">
        <v>130000</v>
      </c>
      <c r="G60" s="8">
        <v>45722</v>
      </c>
      <c r="H60" s="16">
        <f t="shared" si="1"/>
        <v>35.17076923076923</v>
      </c>
    </row>
    <row r="61" spans="1:8" ht="12.75">
      <c r="A61" s="5" t="s">
        <v>126</v>
      </c>
      <c r="B61" s="25" t="s">
        <v>210</v>
      </c>
      <c r="C61" s="26" t="s">
        <v>216</v>
      </c>
      <c r="D61" s="21">
        <v>6000240</v>
      </c>
      <c r="E61" s="21">
        <v>800</v>
      </c>
      <c r="F61" s="8">
        <v>110000</v>
      </c>
      <c r="G61" s="8">
        <v>6727.4</v>
      </c>
      <c r="H61" s="16">
        <f t="shared" si="1"/>
        <v>6.115818181818181</v>
      </c>
    </row>
    <row r="62" spans="1:8" ht="12.75">
      <c r="A62" s="5" t="s">
        <v>140</v>
      </c>
      <c r="B62" s="25" t="s">
        <v>210</v>
      </c>
      <c r="C62" s="26" t="s">
        <v>216</v>
      </c>
      <c r="D62" s="21">
        <v>6000240</v>
      </c>
      <c r="E62" s="21">
        <v>850</v>
      </c>
      <c r="F62" s="8">
        <v>110000</v>
      </c>
      <c r="G62" s="8">
        <v>6727.4</v>
      </c>
      <c r="H62" s="16">
        <f t="shared" si="1"/>
        <v>6.115818181818181</v>
      </c>
    </row>
    <row r="63" spans="1:8" ht="12.75">
      <c r="A63" s="5" t="s">
        <v>141</v>
      </c>
      <c r="B63" s="25" t="s">
        <v>210</v>
      </c>
      <c r="C63" s="26" t="s">
        <v>216</v>
      </c>
      <c r="D63" s="21">
        <v>6000240</v>
      </c>
      <c r="E63" s="21">
        <v>852</v>
      </c>
      <c r="F63" s="8">
        <v>110000</v>
      </c>
      <c r="G63" s="8">
        <v>6727.4</v>
      </c>
      <c r="H63" s="16">
        <f t="shared" si="1"/>
        <v>6.115818181818181</v>
      </c>
    </row>
    <row r="64" spans="1:8" ht="12.75">
      <c r="A64" s="5" t="s">
        <v>142</v>
      </c>
      <c r="B64" s="22" t="s">
        <v>211</v>
      </c>
      <c r="C64" s="24" t="s">
        <v>217</v>
      </c>
      <c r="D64" s="24" t="s">
        <v>213</v>
      </c>
      <c r="E64" s="22" t="s">
        <v>214</v>
      </c>
      <c r="F64" s="8">
        <v>196020</v>
      </c>
      <c r="G64" s="8">
        <v>134064.78</v>
      </c>
      <c r="H64" s="16">
        <f t="shared" si="1"/>
        <v>68.39341903887359</v>
      </c>
    </row>
    <row r="65" spans="1:8" ht="12.75">
      <c r="A65" s="5" t="s">
        <v>143</v>
      </c>
      <c r="B65" s="22" t="s">
        <v>211</v>
      </c>
      <c r="C65" s="24" t="s">
        <v>218</v>
      </c>
      <c r="D65" s="24" t="s">
        <v>213</v>
      </c>
      <c r="E65" s="22" t="s">
        <v>214</v>
      </c>
      <c r="F65" s="8">
        <v>196020</v>
      </c>
      <c r="G65" s="8">
        <v>134064.78</v>
      </c>
      <c r="H65" s="16">
        <f t="shared" si="1"/>
        <v>68.39341903887359</v>
      </c>
    </row>
    <row r="66" spans="1:8" ht="12.75">
      <c r="A66" s="5" t="s">
        <v>108</v>
      </c>
      <c r="B66" s="25" t="s">
        <v>211</v>
      </c>
      <c r="C66" s="26" t="s">
        <v>218</v>
      </c>
      <c r="D66" s="21">
        <v>6000000</v>
      </c>
      <c r="E66" s="25" t="s">
        <v>214</v>
      </c>
      <c r="F66" s="8">
        <v>196020</v>
      </c>
      <c r="G66" s="8">
        <v>134064.78</v>
      </c>
      <c r="H66" s="16">
        <f t="shared" si="1"/>
        <v>68.39341903887359</v>
      </c>
    </row>
    <row r="67" spans="1:8" ht="22.5">
      <c r="A67" s="5" t="s">
        <v>144</v>
      </c>
      <c r="B67" s="25" t="s">
        <v>211</v>
      </c>
      <c r="C67" s="26" t="s">
        <v>218</v>
      </c>
      <c r="D67" s="21">
        <v>6005118</v>
      </c>
      <c r="E67" s="25" t="s">
        <v>214</v>
      </c>
      <c r="F67" s="8">
        <v>196020</v>
      </c>
      <c r="G67" s="8">
        <v>134064.78</v>
      </c>
      <c r="H67" s="16">
        <f t="shared" si="1"/>
        <v>68.39341903887359</v>
      </c>
    </row>
    <row r="68" spans="1:8" ht="33.75">
      <c r="A68" s="5" t="s">
        <v>110</v>
      </c>
      <c r="B68" s="25" t="s">
        <v>211</v>
      </c>
      <c r="C68" s="26" t="s">
        <v>218</v>
      </c>
      <c r="D68" s="21">
        <v>6005118</v>
      </c>
      <c r="E68" s="21">
        <v>100</v>
      </c>
      <c r="F68" s="8">
        <v>186020</v>
      </c>
      <c r="G68" s="8">
        <v>134064.78</v>
      </c>
      <c r="H68" s="16">
        <f t="shared" si="1"/>
        <v>72.07008923771637</v>
      </c>
    </row>
    <row r="69" spans="1:8" ht="12.75">
      <c r="A69" s="5" t="s">
        <v>111</v>
      </c>
      <c r="B69" s="25" t="s">
        <v>211</v>
      </c>
      <c r="C69" s="26" t="s">
        <v>218</v>
      </c>
      <c r="D69" s="21">
        <v>6005118</v>
      </c>
      <c r="E69" s="21">
        <v>120</v>
      </c>
      <c r="F69" s="8">
        <v>186020</v>
      </c>
      <c r="G69" s="8">
        <v>134064.78</v>
      </c>
      <c r="H69" s="16">
        <f t="shared" si="1"/>
        <v>72.07008923771637</v>
      </c>
    </row>
    <row r="70" spans="1:8" ht="22.5">
      <c r="A70" s="5" t="s">
        <v>112</v>
      </c>
      <c r="B70" s="25" t="s">
        <v>211</v>
      </c>
      <c r="C70" s="26" t="s">
        <v>218</v>
      </c>
      <c r="D70" s="21">
        <v>6005118</v>
      </c>
      <c r="E70" s="21">
        <v>121</v>
      </c>
      <c r="F70" s="8">
        <v>186020</v>
      </c>
      <c r="G70" s="8">
        <v>134064.78</v>
      </c>
      <c r="H70" s="16">
        <f t="shared" si="1"/>
        <v>72.07008923771637</v>
      </c>
    </row>
    <row r="71" spans="1:8" ht="12.75">
      <c r="A71" s="5" t="s">
        <v>115</v>
      </c>
      <c r="B71" s="25" t="s">
        <v>211</v>
      </c>
      <c r="C71" s="26" t="s">
        <v>218</v>
      </c>
      <c r="D71" s="21">
        <v>6005118</v>
      </c>
      <c r="E71" s="21">
        <v>121</v>
      </c>
      <c r="F71" s="8">
        <v>142873</v>
      </c>
      <c r="G71" s="8">
        <v>101800</v>
      </c>
      <c r="H71" s="16">
        <f t="shared" si="1"/>
        <v>71.25209101789702</v>
      </c>
    </row>
    <row r="72" spans="1:8" ht="12.75">
      <c r="A72" s="5" t="s">
        <v>116</v>
      </c>
      <c r="B72" s="25" t="s">
        <v>211</v>
      </c>
      <c r="C72" s="26" t="s">
        <v>218</v>
      </c>
      <c r="D72" s="21">
        <v>6005118</v>
      </c>
      <c r="E72" s="21">
        <v>121</v>
      </c>
      <c r="F72" s="8">
        <v>43147</v>
      </c>
      <c r="G72" s="8">
        <v>32264.78</v>
      </c>
      <c r="H72" s="16">
        <f t="shared" si="1"/>
        <v>74.77873316800704</v>
      </c>
    </row>
    <row r="73" spans="1:8" ht="12.75">
      <c r="A73" s="5" t="s">
        <v>131</v>
      </c>
      <c r="B73" s="25" t="s">
        <v>211</v>
      </c>
      <c r="C73" s="26" t="s">
        <v>218</v>
      </c>
      <c r="D73" s="21">
        <v>6005118</v>
      </c>
      <c r="E73" s="21">
        <v>200</v>
      </c>
      <c r="F73" s="8">
        <v>10000</v>
      </c>
      <c r="G73" s="8" t="s">
        <v>23</v>
      </c>
      <c r="H73" s="16">
        <f t="shared" si="1"/>
        <v>0</v>
      </c>
    </row>
    <row r="74" spans="1:8" ht="22.5">
      <c r="A74" s="5" t="s">
        <v>132</v>
      </c>
      <c r="B74" s="25" t="s">
        <v>211</v>
      </c>
      <c r="C74" s="26" t="s">
        <v>218</v>
      </c>
      <c r="D74" s="21">
        <v>6005118</v>
      </c>
      <c r="E74" s="21">
        <v>240</v>
      </c>
      <c r="F74" s="8">
        <v>10000</v>
      </c>
      <c r="G74" s="8" t="s">
        <v>23</v>
      </c>
      <c r="H74" s="16">
        <f t="shared" si="1"/>
        <v>0</v>
      </c>
    </row>
    <row r="75" spans="1:8" ht="22.5">
      <c r="A75" s="5" t="s">
        <v>133</v>
      </c>
      <c r="B75" s="25" t="s">
        <v>211</v>
      </c>
      <c r="C75" s="26" t="s">
        <v>218</v>
      </c>
      <c r="D75" s="21">
        <v>6005118</v>
      </c>
      <c r="E75" s="21">
        <v>244</v>
      </c>
      <c r="F75" s="8">
        <v>10000</v>
      </c>
      <c r="G75" s="8" t="s">
        <v>23</v>
      </c>
      <c r="H75" s="16">
        <f t="shared" si="1"/>
        <v>0</v>
      </c>
    </row>
    <row r="76" spans="1:8" ht="12.75">
      <c r="A76" s="5" t="s">
        <v>145</v>
      </c>
      <c r="B76" s="25" t="s">
        <v>218</v>
      </c>
      <c r="C76" s="26" t="s">
        <v>217</v>
      </c>
      <c r="D76" s="26" t="s">
        <v>213</v>
      </c>
      <c r="E76" s="25" t="s">
        <v>214</v>
      </c>
      <c r="F76" s="8">
        <v>111482.4</v>
      </c>
      <c r="G76" s="8">
        <v>98519.72</v>
      </c>
      <c r="H76" s="16">
        <f t="shared" si="1"/>
        <v>88.37244264565528</v>
      </c>
    </row>
    <row r="77" spans="1:8" ht="12.75">
      <c r="A77" s="5" t="s">
        <v>146</v>
      </c>
      <c r="B77" s="25" t="s">
        <v>218</v>
      </c>
      <c r="C77" s="26" t="s">
        <v>212</v>
      </c>
      <c r="D77" s="26" t="s">
        <v>213</v>
      </c>
      <c r="E77" s="25" t="s">
        <v>214</v>
      </c>
      <c r="F77" s="8">
        <v>40312.4</v>
      </c>
      <c r="G77" s="8">
        <v>28949.72</v>
      </c>
      <c r="H77" s="16">
        <f t="shared" si="1"/>
        <v>71.81343705658804</v>
      </c>
    </row>
    <row r="78" spans="1:8" ht="12.75">
      <c r="A78" s="5" t="s">
        <v>108</v>
      </c>
      <c r="B78" s="25" t="s">
        <v>218</v>
      </c>
      <c r="C78" s="26" t="s">
        <v>212</v>
      </c>
      <c r="D78" s="21">
        <v>6000000</v>
      </c>
      <c r="E78" s="25" t="s">
        <v>214</v>
      </c>
      <c r="F78" s="8">
        <v>40312.4</v>
      </c>
      <c r="G78" s="8">
        <v>28949.72</v>
      </c>
      <c r="H78" s="16">
        <f t="shared" si="1"/>
        <v>71.81343705658804</v>
      </c>
    </row>
    <row r="79" spans="1:8" ht="56.25">
      <c r="A79" s="5" t="s">
        <v>147</v>
      </c>
      <c r="B79" s="25" t="s">
        <v>218</v>
      </c>
      <c r="C79" s="26" t="s">
        <v>212</v>
      </c>
      <c r="D79" s="21">
        <v>6005930</v>
      </c>
      <c r="E79" s="25" t="s">
        <v>214</v>
      </c>
      <c r="F79" s="8">
        <v>33000</v>
      </c>
      <c r="G79" s="8">
        <v>24749.72</v>
      </c>
      <c r="H79" s="16">
        <f t="shared" si="1"/>
        <v>74.99915151515152</v>
      </c>
    </row>
    <row r="80" spans="1:8" ht="33.75">
      <c r="A80" s="5" t="s">
        <v>110</v>
      </c>
      <c r="B80" s="25" t="s">
        <v>218</v>
      </c>
      <c r="C80" s="26" t="s">
        <v>212</v>
      </c>
      <c r="D80" s="21">
        <v>6005930</v>
      </c>
      <c r="E80" s="21">
        <v>100</v>
      </c>
      <c r="F80" s="8">
        <v>33000</v>
      </c>
      <c r="G80" s="8">
        <v>24749.72</v>
      </c>
      <c r="H80" s="16">
        <f t="shared" si="1"/>
        <v>74.99915151515152</v>
      </c>
    </row>
    <row r="81" spans="1:8" ht="12.75">
      <c r="A81" s="5" t="s">
        <v>111</v>
      </c>
      <c r="B81" s="25" t="s">
        <v>218</v>
      </c>
      <c r="C81" s="26" t="s">
        <v>212</v>
      </c>
      <c r="D81" s="21">
        <v>6005930</v>
      </c>
      <c r="E81" s="21">
        <v>120</v>
      </c>
      <c r="F81" s="8">
        <v>33000</v>
      </c>
      <c r="G81" s="8">
        <v>24749.72</v>
      </c>
      <c r="H81" s="16">
        <f t="shared" si="1"/>
        <v>74.99915151515152</v>
      </c>
    </row>
    <row r="82" spans="1:8" ht="22.5">
      <c r="A82" s="5" t="s">
        <v>112</v>
      </c>
      <c r="B82" s="25" t="s">
        <v>218</v>
      </c>
      <c r="C82" s="26" t="s">
        <v>212</v>
      </c>
      <c r="D82" s="21">
        <v>6005930</v>
      </c>
      <c r="E82" s="21">
        <v>121</v>
      </c>
      <c r="F82" s="8">
        <v>33000</v>
      </c>
      <c r="G82" s="8">
        <v>24749.72</v>
      </c>
      <c r="H82" s="16">
        <f t="shared" si="1"/>
        <v>74.99915151515152</v>
      </c>
    </row>
    <row r="83" spans="1:8" ht="12.75">
      <c r="A83" s="5" t="s">
        <v>115</v>
      </c>
      <c r="B83" s="25" t="s">
        <v>218</v>
      </c>
      <c r="C83" s="26" t="s">
        <v>212</v>
      </c>
      <c r="D83" s="21">
        <v>6005930</v>
      </c>
      <c r="E83" s="21">
        <v>121</v>
      </c>
      <c r="F83" s="8">
        <v>25346</v>
      </c>
      <c r="G83" s="8">
        <v>19009</v>
      </c>
      <c r="H83" s="16">
        <f t="shared" si="1"/>
        <v>74.99802730213841</v>
      </c>
    </row>
    <row r="84" spans="1:8" ht="12.75">
      <c r="A84" s="5" t="s">
        <v>116</v>
      </c>
      <c r="B84" s="25" t="s">
        <v>218</v>
      </c>
      <c r="C84" s="26" t="s">
        <v>212</v>
      </c>
      <c r="D84" s="21">
        <v>6005930</v>
      </c>
      <c r="E84" s="21">
        <v>121</v>
      </c>
      <c r="F84" s="8">
        <v>7654</v>
      </c>
      <c r="G84" s="8">
        <v>5740.72</v>
      </c>
      <c r="H84" s="16">
        <f t="shared" si="1"/>
        <v>75.00287431408414</v>
      </c>
    </row>
    <row r="85" spans="1:8" ht="56.25">
      <c r="A85" s="5" t="s">
        <v>148</v>
      </c>
      <c r="B85" s="25" t="s">
        <v>218</v>
      </c>
      <c r="C85" s="26" t="s">
        <v>212</v>
      </c>
      <c r="D85" s="21">
        <v>6005931</v>
      </c>
      <c r="E85" s="25" t="s">
        <v>214</v>
      </c>
      <c r="F85" s="8">
        <v>7312.4</v>
      </c>
      <c r="G85" s="8">
        <v>4200</v>
      </c>
      <c r="H85" s="16">
        <f t="shared" si="1"/>
        <v>57.43668289480882</v>
      </c>
    </row>
    <row r="86" spans="1:8" ht="12.75">
      <c r="A86" s="5" t="s">
        <v>131</v>
      </c>
      <c r="B86" s="25" t="s">
        <v>218</v>
      </c>
      <c r="C86" s="26" t="s">
        <v>212</v>
      </c>
      <c r="D86" s="21">
        <v>6005931</v>
      </c>
      <c r="E86" s="21">
        <v>200</v>
      </c>
      <c r="F86" s="8">
        <v>7312.4</v>
      </c>
      <c r="G86" s="8">
        <v>4200</v>
      </c>
      <c r="H86" s="16">
        <f t="shared" si="1"/>
        <v>57.43668289480882</v>
      </c>
    </row>
    <row r="87" spans="1:8" ht="22.5">
      <c r="A87" s="5" t="s">
        <v>132</v>
      </c>
      <c r="B87" s="25" t="s">
        <v>218</v>
      </c>
      <c r="C87" s="26" t="s">
        <v>212</v>
      </c>
      <c r="D87" s="21">
        <v>6005931</v>
      </c>
      <c r="E87" s="21">
        <v>240</v>
      </c>
      <c r="F87" s="8">
        <v>7312.4</v>
      </c>
      <c r="G87" s="8">
        <v>4200</v>
      </c>
      <c r="H87" s="16">
        <f t="shared" si="1"/>
        <v>57.43668289480882</v>
      </c>
    </row>
    <row r="88" spans="1:8" ht="22.5">
      <c r="A88" s="5" t="s">
        <v>133</v>
      </c>
      <c r="B88" s="25" t="s">
        <v>218</v>
      </c>
      <c r="C88" s="26" t="s">
        <v>212</v>
      </c>
      <c r="D88" s="21">
        <v>6005931</v>
      </c>
      <c r="E88" s="21">
        <v>244</v>
      </c>
      <c r="F88" s="8">
        <v>7312.4</v>
      </c>
      <c r="G88" s="8">
        <v>4200</v>
      </c>
      <c r="H88" s="16">
        <f t="shared" si="1"/>
        <v>57.43668289480882</v>
      </c>
    </row>
    <row r="89" spans="1:8" ht="22.5">
      <c r="A89" s="5" t="s">
        <v>149</v>
      </c>
      <c r="B89" s="22" t="s">
        <v>218</v>
      </c>
      <c r="C89" s="24" t="s">
        <v>219</v>
      </c>
      <c r="D89" s="24" t="s">
        <v>213</v>
      </c>
      <c r="E89" s="22" t="s">
        <v>214</v>
      </c>
      <c r="F89" s="8">
        <v>71170</v>
      </c>
      <c r="G89" s="8">
        <v>69570</v>
      </c>
      <c r="H89" s="16">
        <f t="shared" si="1"/>
        <v>97.75186173949699</v>
      </c>
    </row>
    <row r="90" spans="1:8" ht="22.5">
      <c r="A90" s="5" t="s">
        <v>150</v>
      </c>
      <c r="B90" s="25" t="s">
        <v>218</v>
      </c>
      <c r="C90" s="26" t="s">
        <v>219</v>
      </c>
      <c r="D90" s="26" t="s">
        <v>220</v>
      </c>
      <c r="E90" s="25" t="s">
        <v>214</v>
      </c>
      <c r="F90" s="8">
        <v>1600</v>
      </c>
      <c r="G90" s="8" t="s">
        <v>23</v>
      </c>
      <c r="H90" s="16">
        <f t="shared" si="1"/>
        <v>0</v>
      </c>
    </row>
    <row r="91" spans="1:8" ht="22.5">
      <c r="A91" s="5" t="s">
        <v>151</v>
      </c>
      <c r="B91" s="25" t="s">
        <v>218</v>
      </c>
      <c r="C91" s="26" t="s">
        <v>219</v>
      </c>
      <c r="D91" s="26" t="s">
        <v>221</v>
      </c>
      <c r="E91" s="25" t="s">
        <v>214</v>
      </c>
      <c r="F91" s="8">
        <v>1600</v>
      </c>
      <c r="G91" s="8" t="s">
        <v>23</v>
      </c>
      <c r="H91" s="16">
        <f t="shared" si="1"/>
        <v>0</v>
      </c>
    </row>
    <row r="92" spans="1:8" ht="12.75">
      <c r="A92" s="5" t="s">
        <v>131</v>
      </c>
      <c r="B92" s="25" t="s">
        <v>218</v>
      </c>
      <c r="C92" s="26" t="s">
        <v>219</v>
      </c>
      <c r="D92" s="26" t="s">
        <v>221</v>
      </c>
      <c r="E92" s="21">
        <v>200</v>
      </c>
      <c r="F92" s="8">
        <v>1600</v>
      </c>
      <c r="G92" s="8" t="s">
        <v>23</v>
      </c>
      <c r="H92" s="16">
        <f t="shared" si="1"/>
        <v>0</v>
      </c>
    </row>
    <row r="93" spans="1:8" ht="22.5">
      <c r="A93" s="5" t="s">
        <v>132</v>
      </c>
      <c r="B93" s="25" t="s">
        <v>218</v>
      </c>
      <c r="C93" s="26" t="s">
        <v>219</v>
      </c>
      <c r="D93" s="26" t="s">
        <v>221</v>
      </c>
      <c r="E93" s="21">
        <v>240</v>
      </c>
      <c r="F93" s="8">
        <v>1600</v>
      </c>
      <c r="G93" s="8" t="s">
        <v>23</v>
      </c>
      <c r="H93" s="16">
        <f t="shared" si="1"/>
        <v>0</v>
      </c>
    </row>
    <row r="94" spans="1:8" ht="22.5">
      <c r="A94" s="5" t="s">
        <v>133</v>
      </c>
      <c r="B94" s="25" t="s">
        <v>218</v>
      </c>
      <c r="C94" s="26" t="s">
        <v>219</v>
      </c>
      <c r="D94" s="26" t="s">
        <v>221</v>
      </c>
      <c r="E94" s="21">
        <v>244</v>
      </c>
      <c r="F94" s="8">
        <v>1600</v>
      </c>
      <c r="G94" s="8" t="s">
        <v>23</v>
      </c>
      <c r="H94" s="16">
        <f t="shared" si="1"/>
        <v>0</v>
      </c>
    </row>
    <row r="95" spans="1:8" ht="12.75">
      <c r="A95" s="5" t="s">
        <v>108</v>
      </c>
      <c r="B95" s="25" t="s">
        <v>218</v>
      </c>
      <c r="C95" s="26" t="s">
        <v>219</v>
      </c>
      <c r="D95" s="21">
        <v>6000000</v>
      </c>
      <c r="E95" s="25" t="s">
        <v>214</v>
      </c>
      <c r="F95" s="8">
        <v>69570</v>
      </c>
      <c r="G95" s="8">
        <v>69570</v>
      </c>
      <c r="H95" s="16">
        <f t="shared" si="1"/>
        <v>100</v>
      </c>
    </row>
    <row r="96" spans="1:8" ht="22.5">
      <c r="A96" s="5" t="s">
        <v>152</v>
      </c>
      <c r="B96" s="25" t="s">
        <v>218</v>
      </c>
      <c r="C96" s="26" t="s">
        <v>219</v>
      </c>
      <c r="D96" s="21">
        <v>6005414</v>
      </c>
      <c r="E96" s="25" t="s">
        <v>214</v>
      </c>
      <c r="F96" s="8">
        <v>62600</v>
      </c>
      <c r="G96" s="8">
        <v>62600</v>
      </c>
      <c r="H96" s="16">
        <f t="shared" si="1"/>
        <v>100</v>
      </c>
    </row>
    <row r="97" spans="1:8" ht="12.75">
      <c r="A97" s="5" t="s">
        <v>131</v>
      </c>
      <c r="B97" s="25" t="s">
        <v>218</v>
      </c>
      <c r="C97" s="26" t="s">
        <v>219</v>
      </c>
      <c r="D97" s="21">
        <v>6005414</v>
      </c>
      <c r="E97" s="21">
        <v>200</v>
      </c>
      <c r="F97" s="8">
        <v>62600</v>
      </c>
      <c r="G97" s="8">
        <v>62600</v>
      </c>
      <c r="H97" s="16">
        <f t="shared" si="1"/>
        <v>100</v>
      </c>
    </row>
    <row r="98" spans="1:8" ht="22.5">
      <c r="A98" s="5" t="s">
        <v>132</v>
      </c>
      <c r="B98" s="25" t="s">
        <v>218</v>
      </c>
      <c r="C98" s="26" t="s">
        <v>219</v>
      </c>
      <c r="D98" s="21">
        <v>6005414</v>
      </c>
      <c r="E98" s="21">
        <v>240</v>
      </c>
      <c r="F98" s="8">
        <v>62600</v>
      </c>
      <c r="G98" s="8">
        <v>62600</v>
      </c>
      <c r="H98" s="16">
        <f t="shared" si="1"/>
        <v>100</v>
      </c>
    </row>
    <row r="99" spans="1:8" ht="22.5">
      <c r="A99" s="5" t="s">
        <v>133</v>
      </c>
      <c r="B99" s="25" t="s">
        <v>218</v>
      </c>
      <c r="C99" s="26" t="s">
        <v>219</v>
      </c>
      <c r="D99" s="21">
        <v>6005414</v>
      </c>
      <c r="E99" s="21">
        <v>244</v>
      </c>
      <c r="F99" s="8">
        <v>62600</v>
      </c>
      <c r="G99" s="8">
        <v>62600</v>
      </c>
      <c r="H99" s="16">
        <f t="shared" si="1"/>
        <v>100</v>
      </c>
    </row>
    <row r="100" spans="1:8" ht="12.75">
      <c r="A100" s="5" t="s">
        <v>138</v>
      </c>
      <c r="B100" s="25" t="s">
        <v>218</v>
      </c>
      <c r="C100" s="26" t="s">
        <v>219</v>
      </c>
      <c r="D100" s="21">
        <v>6005414</v>
      </c>
      <c r="E100" s="21">
        <v>244</v>
      </c>
      <c r="F100" s="8">
        <v>35210</v>
      </c>
      <c r="G100" s="8">
        <v>35210</v>
      </c>
      <c r="H100" s="16">
        <f t="shared" si="1"/>
        <v>100</v>
      </c>
    </row>
    <row r="101" spans="1:8" ht="12.75">
      <c r="A101" s="5" t="s">
        <v>139</v>
      </c>
      <c r="B101" s="25" t="s">
        <v>218</v>
      </c>
      <c r="C101" s="26" t="s">
        <v>219</v>
      </c>
      <c r="D101" s="21">
        <v>6005414</v>
      </c>
      <c r="E101" s="21">
        <v>244</v>
      </c>
      <c r="F101" s="8">
        <v>27390</v>
      </c>
      <c r="G101" s="8">
        <v>27390</v>
      </c>
      <c r="H101" s="16">
        <f t="shared" si="1"/>
        <v>100</v>
      </c>
    </row>
    <row r="102" spans="1:8" ht="22.5">
      <c r="A102" s="5" t="s">
        <v>153</v>
      </c>
      <c r="B102" s="25" t="s">
        <v>218</v>
      </c>
      <c r="C102" s="26" t="s">
        <v>219</v>
      </c>
      <c r="D102" s="21">
        <v>6006414</v>
      </c>
      <c r="E102" s="25" t="s">
        <v>214</v>
      </c>
      <c r="F102" s="8">
        <v>6970</v>
      </c>
      <c r="G102" s="8">
        <v>6970</v>
      </c>
      <c r="H102" s="16">
        <f t="shared" si="1"/>
        <v>100</v>
      </c>
    </row>
    <row r="103" spans="1:8" ht="12.75">
      <c r="A103" s="5" t="s">
        <v>131</v>
      </c>
      <c r="B103" s="25" t="s">
        <v>218</v>
      </c>
      <c r="C103" s="26" t="s">
        <v>219</v>
      </c>
      <c r="D103" s="21">
        <v>6006414</v>
      </c>
      <c r="E103" s="21">
        <v>200</v>
      </c>
      <c r="F103" s="8">
        <v>6970</v>
      </c>
      <c r="G103" s="8">
        <v>6970</v>
      </c>
      <c r="H103" s="16">
        <f t="shared" si="1"/>
        <v>100</v>
      </c>
    </row>
    <row r="104" spans="1:8" ht="22.5">
      <c r="A104" s="5" t="s">
        <v>132</v>
      </c>
      <c r="B104" s="25" t="s">
        <v>218</v>
      </c>
      <c r="C104" s="26" t="s">
        <v>219</v>
      </c>
      <c r="D104" s="21">
        <v>6006414</v>
      </c>
      <c r="E104" s="21">
        <v>240</v>
      </c>
      <c r="F104" s="8">
        <v>6970</v>
      </c>
      <c r="G104" s="8">
        <v>6970</v>
      </c>
      <c r="H104" s="16">
        <f t="shared" si="1"/>
        <v>100</v>
      </c>
    </row>
    <row r="105" spans="1:8" ht="12.75">
      <c r="A105" s="5" t="s">
        <v>154</v>
      </c>
      <c r="B105" s="22" t="s">
        <v>212</v>
      </c>
      <c r="C105" s="24" t="s">
        <v>217</v>
      </c>
      <c r="D105" s="24" t="s">
        <v>213</v>
      </c>
      <c r="E105" s="22" t="s">
        <v>214</v>
      </c>
      <c r="F105" s="8">
        <v>1952852.8</v>
      </c>
      <c r="G105" s="8">
        <v>1178973.48</v>
      </c>
      <c r="H105" s="16">
        <f aca="true" t="shared" si="2" ref="H105:H150">G105/F105*100</f>
        <v>60.37185598422984</v>
      </c>
    </row>
    <row r="106" spans="1:8" ht="12.75">
      <c r="A106" s="5" t="s">
        <v>155</v>
      </c>
      <c r="B106" s="22" t="s">
        <v>212</v>
      </c>
      <c r="C106" s="24" t="s">
        <v>210</v>
      </c>
      <c r="D106" s="24" t="s">
        <v>213</v>
      </c>
      <c r="E106" s="22" t="s">
        <v>214</v>
      </c>
      <c r="F106" s="8">
        <v>505852.8</v>
      </c>
      <c r="G106" s="8">
        <v>240770.55</v>
      </c>
      <c r="H106" s="16">
        <f t="shared" si="2"/>
        <v>47.59695903630463</v>
      </c>
    </row>
    <row r="107" spans="1:8" ht="12.75">
      <c r="A107" s="5" t="s">
        <v>108</v>
      </c>
      <c r="B107" s="25" t="s">
        <v>212</v>
      </c>
      <c r="C107" s="26" t="s">
        <v>210</v>
      </c>
      <c r="D107" s="21">
        <v>6000000</v>
      </c>
      <c r="E107" s="25" t="s">
        <v>214</v>
      </c>
      <c r="F107" s="8">
        <v>505852.8</v>
      </c>
      <c r="G107" s="8">
        <v>240770.55</v>
      </c>
      <c r="H107" s="16">
        <f t="shared" si="2"/>
        <v>47.59695903630463</v>
      </c>
    </row>
    <row r="108" spans="1:8" ht="45">
      <c r="A108" s="5" t="s">
        <v>156</v>
      </c>
      <c r="B108" s="25" t="s">
        <v>212</v>
      </c>
      <c r="C108" s="26" t="s">
        <v>210</v>
      </c>
      <c r="D108" s="21">
        <v>6005604</v>
      </c>
      <c r="E108" s="25" t="s">
        <v>214</v>
      </c>
      <c r="F108" s="8">
        <v>505852.8</v>
      </c>
      <c r="G108" s="8">
        <v>240770.55</v>
      </c>
      <c r="H108" s="16">
        <f t="shared" si="2"/>
        <v>47.59695903630463</v>
      </c>
    </row>
    <row r="109" spans="1:8" ht="12.75">
      <c r="A109" s="5" t="s">
        <v>131</v>
      </c>
      <c r="B109" s="25" t="s">
        <v>212</v>
      </c>
      <c r="C109" s="26" t="s">
        <v>210</v>
      </c>
      <c r="D109" s="21">
        <v>6005604</v>
      </c>
      <c r="E109" s="21">
        <v>200</v>
      </c>
      <c r="F109" s="8">
        <v>505852.8</v>
      </c>
      <c r="G109" s="8">
        <v>240770.55</v>
      </c>
      <c r="H109" s="16">
        <f t="shared" si="2"/>
        <v>47.59695903630463</v>
      </c>
    </row>
    <row r="110" spans="1:8" ht="22.5">
      <c r="A110" s="5" t="s">
        <v>132</v>
      </c>
      <c r="B110" s="25" t="s">
        <v>212</v>
      </c>
      <c r="C110" s="26" t="s">
        <v>210</v>
      </c>
      <c r="D110" s="21">
        <v>6005604</v>
      </c>
      <c r="E110" s="21">
        <v>240</v>
      </c>
      <c r="F110" s="8">
        <v>505852.8</v>
      </c>
      <c r="G110" s="8">
        <v>240770.55</v>
      </c>
      <c r="H110" s="16">
        <f t="shared" si="2"/>
        <v>47.59695903630463</v>
      </c>
    </row>
    <row r="111" spans="1:8" ht="22.5">
      <c r="A111" s="5" t="s">
        <v>133</v>
      </c>
      <c r="B111" s="25" t="s">
        <v>212</v>
      </c>
      <c r="C111" s="26" t="s">
        <v>210</v>
      </c>
      <c r="D111" s="21">
        <v>6005604</v>
      </c>
      <c r="E111" s="21">
        <v>244</v>
      </c>
      <c r="F111" s="8">
        <v>505852.8</v>
      </c>
      <c r="G111" s="8">
        <v>240770.55</v>
      </c>
      <c r="H111" s="16">
        <f t="shared" si="2"/>
        <v>47.59695903630463</v>
      </c>
    </row>
    <row r="112" spans="1:8" ht="12.75">
      <c r="A112" s="5" t="s">
        <v>157</v>
      </c>
      <c r="B112" s="22" t="s">
        <v>212</v>
      </c>
      <c r="C112" s="24" t="s">
        <v>222</v>
      </c>
      <c r="D112" s="24" t="s">
        <v>213</v>
      </c>
      <c r="E112" s="22" t="s">
        <v>214</v>
      </c>
      <c r="F112" s="8">
        <v>680000</v>
      </c>
      <c r="G112" s="8">
        <v>480000</v>
      </c>
      <c r="H112" s="16">
        <f t="shared" si="2"/>
        <v>70.58823529411765</v>
      </c>
    </row>
    <row r="113" spans="1:8" ht="12.75">
      <c r="A113" s="5" t="s">
        <v>108</v>
      </c>
      <c r="B113" s="25" t="s">
        <v>212</v>
      </c>
      <c r="C113" s="26" t="s">
        <v>222</v>
      </c>
      <c r="D113" s="21">
        <v>6000000</v>
      </c>
      <c r="E113" s="25" t="s">
        <v>214</v>
      </c>
      <c r="F113" s="8">
        <v>680000</v>
      </c>
      <c r="G113" s="8">
        <v>480000</v>
      </c>
      <c r="H113" s="16">
        <f t="shared" si="2"/>
        <v>70.58823529411765</v>
      </c>
    </row>
    <row r="114" spans="1:8" ht="12.75">
      <c r="A114" s="5" t="s">
        <v>158</v>
      </c>
      <c r="B114" s="25" t="s">
        <v>212</v>
      </c>
      <c r="C114" s="26" t="s">
        <v>222</v>
      </c>
      <c r="D114" s="21">
        <v>6000419</v>
      </c>
      <c r="E114" s="25" t="s">
        <v>214</v>
      </c>
      <c r="F114" s="8">
        <v>680000</v>
      </c>
      <c r="G114" s="8">
        <v>480000</v>
      </c>
      <c r="H114" s="16">
        <f t="shared" si="2"/>
        <v>70.58823529411765</v>
      </c>
    </row>
    <row r="115" spans="1:8" ht="12.75">
      <c r="A115" s="5" t="s">
        <v>131</v>
      </c>
      <c r="B115" s="25" t="s">
        <v>212</v>
      </c>
      <c r="C115" s="26" t="s">
        <v>222</v>
      </c>
      <c r="D115" s="21">
        <v>6000419</v>
      </c>
      <c r="E115" s="21">
        <v>200</v>
      </c>
      <c r="F115" s="8">
        <v>680000</v>
      </c>
      <c r="G115" s="8">
        <v>480000</v>
      </c>
      <c r="H115" s="16">
        <f t="shared" si="2"/>
        <v>70.58823529411765</v>
      </c>
    </row>
    <row r="116" spans="1:8" ht="22.5">
      <c r="A116" s="5" t="s">
        <v>132</v>
      </c>
      <c r="B116" s="25" t="s">
        <v>212</v>
      </c>
      <c r="C116" s="26" t="s">
        <v>222</v>
      </c>
      <c r="D116" s="21">
        <v>6000419</v>
      </c>
      <c r="E116" s="21">
        <v>240</v>
      </c>
      <c r="F116" s="8">
        <v>680000</v>
      </c>
      <c r="G116" s="8">
        <v>480000</v>
      </c>
      <c r="H116" s="16">
        <f t="shared" si="2"/>
        <v>70.58823529411765</v>
      </c>
    </row>
    <row r="117" spans="1:8" ht="12.75">
      <c r="A117" s="5" t="s">
        <v>136</v>
      </c>
      <c r="B117" s="25" t="s">
        <v>212</v>
      </c>
      <c r="C117" s="26" t="s">
        <v>222</v>
      </c>
      <c r="D117" s="21">
        <v>6000419</v>
      </c>
      <c r="E117" s="21">
        <v>244</v>
      </c>
      <c r="F117" s="8">
        <v>680000</v>
      </c>
      <c r="G117" s="8">
        <v>480000</v>
      </c>
      <c r="H117" s="16">
        <f t="shared" si="2"/>
        <v>70.58823529411765</v>
      </c>
    </row>
    <row r="118" spans="1:8" ht="12.75">
      <c r="A118" s="5" t="s">
        <v>159</v>
      </c>
      <c r="B118" s="22" t="s">
        <v>212</v>
      </c>
      <c r="C118" s="24" t="s">
        <v>223</v>
      </c>
      <c r="D118" s="24" t="s">
        <v>213</v>
      </c>
      <c r="E118" s="22" t="s">
        <v>214</v>
      </c>
      <c r="F118" s="8">
        <v>767000</v>
      </c>
      <c r="G118" s="8">
        <v>458202.93</v>
      </c>
      <c r="H118" s="16">
        <f t="shared" si="2"/>
        <v>59.7396258148631</v>
      </c>
    </row>
    <row r="119" spans="1:8" ht="12.75">
      <c r="A119" s="5" t="s">
        <v>108</v>
      </c>
      <c r="B119" s="25" t="s">
        <v>212</v>
      </c>
      <c r="C119" s="26" t="s">
        <v>223</v>
      </c>
      <c r="D119" s="21">
        <v>6000000</v>
      </c>
      <c r="E119" s="25" t="s">
        <v>214</v>
      </c>
      <c r="F119" s="8">
        <v>767000</v>
      </c>
      <c r="G119" s="8">
        <v>458202.93</v>
      </c>
      <c r="H119" s="16">
        <f t="shared" si="2"/>
        <v>59.7396258148631</v>
      </c>
    </row>
    <row r="120" spans="1:8" ht="12.75">
      <c r="A120" s="5" t="s">
        <v>131</v>
      </c>
      <c r="B120" s="25" t="s">
        <v>212</v>
      </c>
      <c r="C120" s="26" t="s">
        <v>223</v>
      </c>
      <c r="D120" s="21">
        <v>6000240</v>
      </c>
      <c r="E120" s="21">
        <v>200</v>
      </c>
      <c r="F120" s="8">
        <v>767000</v>
      </c>
      <c r="G120" s="8">
        <v>458202.93</v>
      </c>
      <c r="H120" s="16">
        <f t="shared" si="2"/>
        <v>59.7396258148631</v>
      </c>
    </row>
    <row r="121" spans="1:8" ht="12.75">
      <c r="A121" s="5" t="s">
        <v>160</v>
      </c>
      <c r="B121" s="25" t="s">
        <v>212</v>
      </c>
      <c r="C121" s="26" t="s">
        <v>223</v>
      </c>
      <c r="D121" s="21">
        <v>6000240</v>
      </c>
      <c r="E121" s="21">
        <v>242</v>
      </c>
      <c r="F121" s="8">
        <v>767000</v>
      </c>
      <c r="G121" s="8">
        <v>458202.93</v>
      </c>
      <c r="H121" s="16">
        <f t="shared" si="2"/>
        <v>59.7396258148631</v>
      </c>
    </row>
    <row r="122" spans="1:8" ht="12.75">
      <c r="A122" s="5" t="s">
        <v>120</v>
      </c>
      <c r="B122" s="25" t="s">
        <v>212</v>
      </c>
      <c r="C122" s="26" t="s">
        <v>223</v>
      </c>
      <c r="D122" s="21">
        <v>6000240</v>
      </c>
      <c r="E122" s="21">
        <v>242</v>
      </c>
      <c r="F122" s="8">
        <v>667000</v>
      </c>
      <c r="G122" s="8">
        <v>458202.93</v>
      </c>
      <c r="H122" s="16">
        <f t="shared" si="2"/>
        <v>68.69609145427287</v>
      </c>
    </row>
    <row r="123" spans="1:8" ht="12.75">
      <c r="A123" s="5" t="s">
        <v>134</v>
      </c>
      <c r="B123" s="25" t="s">
        <v>212</v>
      </c>
      <c r="C123" s="26" t="s">
        <v>223</v>
      </c>
      <c r="D123" s="21">
        <v>6000240</v>
      </c>
      <c r="E123" s="21">
        <v>242</v>
      </c>
      <c r="F123" s="8">
        <v>452000</v>
      </c>
      <c r="G123" s="8">
        <v>318404.93</v>
      </c>
      <c r="H123" s="16">
        <f t="shared" si="2"/>
        <v>70.44356858407079</v>
      </c>
    </row>
    <row r="124" spans="1:8" ht="12.75">
      <c r="A124" s="5" t="s">
        <v>136</v>
      </c>
      <c r="B124" s="25" t="s">
        <v>212</v>
      </c>
      <c r="C124" s="26" t="s">
        <v>223</v>
      </c>
      <c r="D124" s="21">
        <v>6000240</v>
      </c>
      <c r="E124" s="21">
        <v>240</v>
      </c>
      <c r="F124" s="8">
        <v>30000</v>
      </c>
      <c r="G124" s="8">
        <v>16800</v>
      </c>
      <c r="H124" s="16">
        <f t="shared" si="2"/>
        <v>56.00000000000001</v>
      </c>
    </row>
    <row r="125" spans="1:8" ht="12.75">
      <c r="A125" s="5" t="s">
        <v>122</v>
      </c>
      <c r="B125" s="25" t="s">
        <v>212</v>
      </c>
      <c r="C125" s="26" t="s">
        <v>223</v>
      </c>
      <c r="D125" s="21">
        <v>6000240</v>
      </c>
      <c r="E125" s="21">
        <v>242</v>
      </c>
      <c r="F125" s="8">
        <v>185000</v>
      </c>
      <c r="G125" s="8">
        <v>122998</v>
      </c>
      <c r="H125" s="16">
        <f t="shared" si="2"/>
        <v>66.4854054054054</v>
      </c>
    </row>
    <row r="126" spans="1:8" ht="12.75">
      <c r="A126" s="5" t="s">
        <v>138</v>
      </c>
      <c r="B126" s="25" t="s">
        <v>212</v>
      </c>
      <c r="C126" s="26" t="s">
        <v>223</v>
      </c>
      <c r="D126" s="21">
        <v>6000240</v>
      </c>
      <c r="E126" s="21">
        <v>242</v>
      </c>
      <c r="F126" s="8">
        <v>100000</v>
      </c>
      <c r="G126" s="8" t="s">
        <v>23</v>
      </c>
      <c r="H126" s="16">
        <f t="shared" si="2"/>
        <v>0</v>
      </c>
    </row>
    <row r="127" spans="1:8" ht="12.75">
      <c r="A127" s="5" t="s">
        <v>161</v>
      </c>
      <c r="B127" s="22" t="s">
        <v>224</v>
      </c>
      <c r="C127" s="24" t="s">
        <v>217</v>
      </c>
      <c r="D127" s="24" t="s">
        <v>213</v>
      </c>
      <c r="E127" s="22" t="s">
        <v>214</v>
      </c>
      <c r="F127" s="8">
        <v>22034464.8</v>
      </c>
      <c r="G127" s="8">
        <v>13805552.41</v>
      </c>
      <c r="H127" s="16">
        <f t="shared" si="2"/>
        <v>62.65435777682242</v>
      </c>
    </row>
    <row r="128" spans="1:8" ht="12.75">
      <c r="A128" s="5" t="s">
        <v>162</v>
      </c>
      <c r="B128" s="22" t="s">
        <v>224</v>
      </c>
      <c r="C128" s="24" t="s">
        <v>210</v>
      </c>
      <c r="D128" s="24" t="s">
        <v>213</v>
      </c>
      <c r="E128" s="22" t="s">
        <v>214</v>
      </c>
      <c r="F128" s="8">
        <v>1626668.33</v>
      </c>
      <c r="G128" s="8">
        <v>1626647.18</v>
      </c>
      <c r="H128" s="16">
        <f t="shared" si="2"/>
        <v>99.99869979641147</v>
      </c>
    </row>
    <row r="129" spans="1:8" ht="12.75">
      <c r="A129" s="5" t="s">
        <v>108</v>
      </c>
      <c r="B129" s="25" t="s">
        <v>224</v>
      </c>
      <c r="C129" s="26" t="s">
        <v>210</v>
      </c>
      <c r="D129" s="21">
        <v>6000000</v>
      </c>
      <c r="E129" s="25" t="s">
        <v>214</v>
      </c>
      <c r="F129" s="8">
        <v>1626668.33</v>
      </c>
      <c r="G129" s="8">
        <v>1626647.18</v>
      </c>
      <c r="H129" s="16">
        <f t="shared" si="2"/>
        <v>99.99869979641147</v>
      </c>
    </row>
    <row r="130" spans="1:8" ht="22.5">
      <c r="A130" s="5" t="s">
        <v>163</v>
      </c>
      <c r="B130" s="25" t="s">
        <v>224</v>
      </c>
      <c r="C130" s="26" t="s">
        <v>210</v>
      </c>
      <c r="D130" s="21">
        <v>6000352</v>
      </c>
      <c r="E130" s="25" t="s">
        <v>214</v>
      </c>
      <c r="F130" s="8">
        <v>1626668.33</v>
      </c>
      <c r="G130" s="8">
        <v>1626647.18</v>
      </c>
      <c r="H130" s="16">
        <f t="shared" si="2"/>
        <v>99.99869979641147</v>
      </c>
    </row>
    <row r="131" spans="1:8" ht="12.75">
      <c r="A131" s="5" t="s">
        <v>131</v>
      </c>
      <c r="B131" s="25" t="s">
        <v>224</v>
      </c>
      <c r="C131" s="26" t="s">
        <v>210</v>
      </c>
      <c r="D131" s="21">
        <v>6000352</v>
      </c>
      <c r="E131" s="21">
        <v>200</v>
      </c>
      <c r="F131" s="8">
        <v>1626668.33</v>
      </c>
      <c r="G131" s="8">
        <v>1626647.18</v>
      </c>
      <c r="H131" s="16">
        <f t="shared" si="2"/>
        <v>99.99869979641147</v>
      </c>
    </row>
    <row r="132" spans="1:8" ht="22.5">
      <c r="A132" s="5" t="s">
        <v>132</v>
      </c>
      <c r="B132" s="25" t="s">
        <v>224</v>
      </c>
      <c r="C132" s="26" t="s">
        <v>210</v>
      </c>
      <c r="D132" s="21">
        <v>6000352</v>
      </c>
      <c r="E132" s="21">
        <v>240</v>
      </c>
      <c r="F132" s="8">
        <v>1626668.33</v>
      </c>
      <c r="G132" s="8">
        <v>1626647.18</v>
      </c>
      <c r="H132" s="16">
        <f t="shared" si="2"/>
        <v>99.99869979641147</v>
      </c>
    </row>
    <row r="133" spans="1:8" ht="22.5">
      <c r="A133" s="5" t="s">
        <v>164</v>
      </c>
      <c r="B133" s="25" t="s">
        <v>224</v>
      </c>
      <c r="C133" s="26" t="s">
        <v>210</v>
      </c>
      <c r="D133" s="21">
        <v>6000352</v>
      </c>
      <c r="E133" s="21">
        <v>243</v>
      </c>
      <c r="F133" s="8">
        <v>1626668.33</v>
      </c>
      <c r="G133" s="8">
        <v>1626647.18</v>
      </c>
      <c r="H133" s="16">
        <f t="shared" si="2"/>
        <v>99.99869979641147</v>
      </c>
    </row>
    <row r="134" spans="1:8" ht="12.75">
      <c r="A134" s="5" t="s">
        <v>165</v>
      </c>
      <c r="B134" s="22" t="s">
        <v>224</v>
      </c>
      <c r="C134" s="24" t="s">
        <v>211</v>
      </c>
      <c r="D134" s="24" t="s">
        <v>213</v>
      </c>
      <c r="E134" s="22" t="s">
        <v>214</v>
      </c>
      <c r="F134" s="8">
        <v>19477550.47</v>
      </c>
      <c r="G134" s="8">
        <v>11656494.99</v>
      </c>
      <c r="H134" s="16">
        <f t="shared" si="2"/>
        <v>59.84579533218892</v>
      </c>
    </row>
    <row r="135" spans="1:8" ht="12.75">
      <c r="A135" s="5" t="s">
        <v>108</v>
      </c>
      <c r="B135" s="25" t="s">
        <v>224</v>
      </c>
      <c r="C135" s="26" t="s">
        <v>211</v>
      </c>
      <c r="D135" s="21">
        <v>6000000</v>
      </c>
      <c r="E135" s="25" t="s">
        <v>214</v>
      </c>
      <c r="F135" s="8">
        <v>19477550.47</v>
      </c>
      <c r="G135" s="8">
        <v>11656494.99</v>
      </c>
      <c r="H135" s="16">
        <f t="shared" si="2"/>
        <v>59.84579533218892</v>
      </c>
    </row>
    <row r="136" spans="1:8" ht="67.5">
      <c r="A136" s="5" t="s">
        <v>240</v>
      </c>
      <c r="B136" s="25" t="s">
        <v>224</v>
      </c>
      <c r="C136" s="26" t="s">
        <v>211</v>
      </c>
      <c r="D136" s="21">
        <v>6005430</v>
      </c>
      <c r="E136" s="25" t="s">
        <v>214</v>
      </c>
      <c r="F136" s="8">
        <v>264465.48</v>
      </c>
      <c r="G136" s="8" t="s">
        <v>23</v>
      </c>
      <c r="H136" s="16">
        <f>G136/F136*100</f>
        <v>0</v>
      </c>
    </row>
    <row r="137" spans="1:8" ht="12.75">
      <c r="A137" s="5" t="s">
        <v>123</v>
      </c>
      <c r="B137" s="25" t="s">
        <v>224</v>
      </c>
      <c r="C137" s="26" t="s">
        <v>211</v>
      </c>
      <c r="D137" s="21">
        <v>6005430</v>
      </c>
      <c r="E137" s="21">
        <v>500</v>
      </c>
      <c r="F137" s="8">
        <v>264465.48</v>
      </c>
      <c r="G137" s="8" t="s">
        <v>23</v>
      </c>
      <c r="H137" s="16">
        <f>G137/F137*100</f>
        <v>0</v>
      </c>
    </row>
    <row r="138" spans="1:8" ht="12.75">
      <c r="A138" s="5" t="s">
        <v>99</v>
      </c>
      <c r="B138" s="25" t="s">
        <v>224</v>
      </c>
      <c r="C138" s="26" t="s">
        <v>211</v>
      </c>
      <c r="D138" s="21">
        <v>6005430</v>
      </c>
      <c r="E138" s="21">
        <v>540</v>
      </c>
      <c r="F138" s="8">
        <v>264465.48</v>
      </c>
      <c r="G138" s="8" t="s">
        <v>23</v>
      </c>
      <c r="H138" s="16">
        <f>G138/F138*100</f>
        <v>0</v>
      </c>
    </row>
    <row r="139" spans="1:8" ht="45">
      <c r="A139" s="5" t="s">
        <v>166</v>
      </c>
      <c r="B139" s="25" t="s">
        <v>224</v>
      </c>
      <c r="C139" s="26" t="s">
        <v>211</v>
      </c>
      <c r="D139" s="21">
        <v>6005431</v>
      </c>
      <c r="E139" s="25" t="s">
        <v>214</v>
      </c>
      <c r="F139" s="8">
        <v>40500</v>
      </c>
      <c r="G139" s="8" t="s">
        <v>23</v>
      </c>
      <c r="H139" s="16">
        <f t="shared" si="2"/>
        <v>0</v>
      </c>
    </row>
    <row r="140" spans="1:8" ht="12.75">
      <c r="A140" s="5" t="s">
        <v>123</v>
      </c>
      <c r="B140" s="25" t="s">
        <v>224</v>
      </c>
      <c r="C140" s="26" t="s">
        <v>211</v>
      </c>
      <c r="D140" s="21">
        <v>6005431</v>
      </c>
      <c r="E140" s="21">
        <v>500</v>
      </c>
      <c r="F140" s="8">
        <v>40500</v>
      </c>
      <c r="G140" s="8" t="s">
        <v>23</v>
      </c>
      <c r="H140" s="16">
        <f t="shared" si="2"/>
        <v>0</v>
      </c>
    </row>
    <row r="141" spans="1:8" ht="12.75">
      <c r="A141" s="5" t="s">
        <v>99</v>
      </c>
      <c r="B141" s="25" t="s">
        <v>224</v>
      </c>
      <c r="C141" s="26" t="s">
        <v>211</v>
      </c>
      <c r="D141" s="21">
        <v>6005431</v>
      </c>
      <c r="E141" s="21">
        <v>540</v>
      </c>
      <c r="F141" s="8">
        <v>40500</v>
      </c>
      <c r="G141" s="8" t="s">
        <v>23</v>
      </c>
      <c r="H141" s="16">
        <f t="shared" si="2"/>
        <v>0</v>
      </c>
    </row>
    <row r="142" spans="1:8" ht="67.5">
      <c r="A142" s="5" t="s">
        <v>167</v>
      </c>
      <c r="B142" s="25" t="s">
        <v>224</v>
      </c>
      <c r="C142" s="26" t="s">
        <v>211</v>
      </c>
      <c r="D142" s="21">
        <v>6005434</v>
      </c>
      <c r="E142" s="25" t="s">
        <v>214</v>
      </c>
      <c r="F142" s="8">
        <v>12386700</v>
      </c>
      <c r="G142" s="8">
        <v>6961000</v>
      </c>
      <c r="H142" s="16">
        <f t="shared" si="2"/>
        <v>56.19737298877021</v>
      </c>
    </row>
    <row r="143" spans="1:8" ht="12.75">
      <c r="A143" s="5" t="s">
        <v>123</v>
      </c>
      <c r="B143" s="25" t="s">
        <v>224</v>
      </c>
      <c r="C143" s="26" t="s">
        <v>211</v>
      </c>
      <c r="D143" s="21">
        <v>6005434</v>
      </c>
      <c r="E143" s="21">
        <v>500</v>
      </c>
      <c r="F143" s="8">
        <v>12386700</v>
      </c>
      <c r="G143" s="8">
        <v>6961000</v>
      </c>
      <c r="H143" s="16">
        <f t="shared" si="2"/>
        <v>56.19737298877021</v>
      </c>
    </row>
    <row r="144" spans="1:8" ht="12.75">
      <c r="A144" s="5" t="s">
        <v>99</v>
      </c>
      <c r="B144" s="25" t="s">
        <v>224</v>
      </c>
      <c r="C144" s="26" t="s">
        <v>211</v>
      </c>
      <c r="D144" s="21">
        <v>6005434</v>
      </c>
      <c r="E144" s="21">
        <v>540</v>
      </c>
      <c r="F144" s="8">
        <v>12386700</v>
      </c>
      <c r="G144" s="8">
        <v>6961000</v>
      </c>
      <c r="H144" s="16">
        <f t="shared" si="2"/>
        <v>56.19737298877021</v>
      </c>
    </row>
    <row r="145" spans="1:8" ht="45">
      <c r="A145" s="5" t="s">
        <v>168</v>
      </c>
      <c r="B145" s="25" t="s">
        <v>224</v>
      </c>
      <c r="C145" s="26" t="s">
        <v>211</v>
      </c>
      <c r="D145" s="21">
        <v>6005436</v>
      </c>
      <c r="E145" s="25" t="s">
        <v>214</v>
      </c>
      <c r="F145" s="8">
        <v>76500</v>
      </c>
      <c r="G145" s="8" t="s">
        <v>23</v>
      </c>
      <c r="H145" s="16">
        <f t="shared" si="2"/>
        <v>0</v>
      </c>
    </row>
    <row r="146" spans="1:8" ht="12.75">
      <c r="A146" s="5" t="s">
        <v>123</v>
      </c>
      <c r="B146" s="25" t="s">
        <v>224</v>
      </c>
      <c r="C146" s="26" t="s">
        <v>211</v>
      </c>
      <c r="D146" s="21">
        <v>6005436</v>
      </c>
      <c r="E146" s="21">
        <v>500</v>
      </c>
      <c r="F146" s="8">
        <v>76500</v>
      </c>
      <c r="G146" s="8" t="s">
        <v>23</v>
      </c>
      <c r="H146" s="16">
        <f t="shared" si="2"/>
        <v>0</v>
      </c>
    </row>
    <row r="147" spans="1:8" ht="12.75">
      <c r="A147" s="5" t="s">
        <v>99</v>
      </c>
      <c r="B147" s="25" t="s">
        <v>224</v>
      </c>
      <c r="C147" s="26" t="s">
        <v>211</v>
      </c>
      <c r="D147" s="21">
        <v>6005436</v>
      </c>
      <c r="E147" s="21">
        <v>540</v>
      </c>
      <c r="F147" s="8">
        <v>76500</v>
      </c>
      <c r="G147" s="8" t="s">
        <v>23</v>
      </c>
      <c r="H147" s="16">
        <f t="shared" si="2"/>
        <v>0</v>
      </c>
    </row>
    <row r="148" spans="1:8" ht="67.5">
      <c r="A148" s="5" t="s">
        <v>241</v>
      </c>
      <c r="B148" s="25" t="s">
        <v>224</v>
      </c>
      <c r="C148" s="26" t="s">
        <v>211</v>
      </c>
      <c r="D148" s="21">
        <v>6006431</v>
      </c>
      <c r="E148" s="25" t="s">
        <v>214</v>
      </c>
      <c r="F148" s="8">
        <v>13919.23</v>
      </c>
      <c r="G148" s="8">
        <v>13919.23</v>
      </c>
      <c r="H148" s="16">
        <f t="shared" si="2"/>
        <v>100</v>
      </c>
    </row>
    <row r="149" spans="1:8" ht="12.75">
      <c r="A149" s="5" t="s">
        <v>123</v>
      </c>
      <c r="B149" s="25" t="s">
        <v>224</v>
      </c>
      <c r="C149" s="26" t="s">
        <v>211</v>
      </c>
      <c r="D149" s="21">
        <v>6006431</v>
      </c>
      <c r="E149" s="21">
        <v>500</v>
      </c>
      <c r="F149" s="8">
        <v>13919.23</v>
      </c>
      <c r="G149" s="8">
        <v>13919.23</v>
      </c>
      <c r="H149" s="16">
        <f t="shared" si="2"/>
        <v>100</v>
      </c>
    </row>
    <row r="150" spans="1:8" ht="12.75">
      <c r="A150" s="5" t="s">
        <v>99</v>
      </c>
      <c r="B150" s="25" t="s">
        <v>224</v>
      </c>
      <c r="C150" s="26" t="s">
        <v>211</v>
      </c>
      <c r="D150" s="21">
        <v>6006431</v>
      </c>
      <c r="E150" s="21">
        <v>540</v>
      </c>
      <c r="F150" s="8">
        <v>13919.23</v>
      </c>
      <c r="G150" s="8">
        <v>13919.23</v>
      </c>
      <c r="H150" s="16">
        <f t="shared" si="2"/>
        <v>100</v>
      </c>
    </row>
    <row r="151" spans="1:8" ht="56.25">
      <c r="A151" s="5" t="s">
        <v>169</v>
      </c>
      <c r="B151" s="25" t="s">
        <v>224</v>
      </c>
      <c r="C151" s="26" t="s">
        <v>211</v>
      </c>
      <c r="D151" s="21">
        <v>6006431</v>
      </c>
      <c r="E151" s="25" t="s">
        <v>214</v>
      </c>
      <c r="F151" s="8">
        <v>409.09</v>
      </c>
      <c r="G151" s="8">
        <v>409.09</v>
      </c>
      <c r="H151" s="16">
        <f aca="true" t="shared" si="3" ref="H151:H186">G151/F151*100</f>
        <v>100</v>
      </c>
    </row>
    <row r="152" spans="1:8" ht="12.75">
      <c r="A152" s="5" t="s">
        <v>123</v>
      </c>
      <c r="B152" s="25" t="s">
        <v>224</v>
      </c>
      <c r="C152" s="26" t="s">
        <v>211</v>
      </c>
      <c r="D152" s="21">
        <v>6006431</v>
      </c>
      <c r="E152" s="21">
        <v>500</v>
      </c>
      <c r="F152" s="8">
        <v>409.09</v>
      </c>
      <c r="G152" s="8">
        <v>409.09</v>
      </c>
      <c r="H152" s="16">
        <f t="shared" si="3"/>
        <v>100</v>
      </c>
    </row>
    <row r="153" spans="1:8" ht="12.75">
      <c r="A153" s="5" t="s">
        <v>99</v>
      </c>
      <c r="B153" s="25" t="s">
        <v>224</v>
      </c>
      <c r="C153" s="26" t="s">
        <v>211</v>
      </c>
      <c r="D153" s="21">
        <v>6006431</v>
      </c>
      <c r="E153" s="21">
        <v>540</v>
      </c>
      <c r="F153" s="8">
        <v>409.09</v>
      </c>
      <c r="G153" s="8">
        <v>409.09</v>
      </c>
      <c r="H153" s="16">
        <f t="shared" si="3"/>
        <v>100</v>
      </c>
    </row>
    <row r="154" spans="1:8" ht="67.5">
      <c r="A154" s="5" t="s">
        <v>170</v>
      </c>
      <c r="B154" s="25" t="s">
        <v>224</v>
      </c>
      <c r="C154" s="26" t="s">
        <v>211</v>
      </c>
      <c r="D154" s="21">
        <v>6006434</v>
      </c>
      <c r="E154" s="25" t="s">
        <v>225</v>
      </c>
      <c r="F154" s="8">
        <v>6640000</v>
      </c>
      <c r="G154" s="8">
        <v>4640666.67</v>
      </c>
      <c r="H154" s="16">
        <f t="shared" si="3"/>
        <v>69.88955828313253</v>
      </c>
    </row>
    <row r="155" spans="1:8" ht="12.75">
      <c r="A155" s="5" t="s">
        <v>123</v>
      </c>
      <c r="B155" s="25" t="s">
        <v>224</v>
      </c>
      <c r="C155" s="26" t="s">
        <v>211</v>
      </c>
      <c r="D155" s="21">
        <v>6006434</v>
      </c>
      <c r="E155" s="21">
        <v>540</v>
      </c>
      <c r="F155" s="8">
        <v>6640000</v>
      </c>
      <c r="G155" s="8">
        <v>4640666.67</v>
      </c>
      <c r="H155" s="16">
        <f t="shared" si="3"/>
        <v>69.88955828313253</v>
      </c>
    </row>
    <row r="156" spans="1:8" ht="56.25">
      <c r="A156" s="5" t="s">
        <v>171</v>
      </c>
      <c r="B156" s="25" t="s">
        <v>224</v>
      </c>
      <c r="C156" s="26" t="s">
        <v>211</v>
      </c>
      <c r="D156" s="21">
        <v>6006436</v>
      </c>
      <c r="E156" s="25" t="s">
        <v>214</v>
      </c>
      <c r="F156" s="8">
        <v>55056.67</v>
      </c>
      <c r="G156" s="8" t="s">
        <v>23</v>
      </c>
      <c r="H156" s="16">
        <f t="shared" si="3"/>
        <v>0</v>
      </c>
    </row>
    <row r="157" spans="1:8" ht="12.75">
      <c r="A157" s="5" t="s">
        <v>123</v>
      </c>
      <c r="B157" s="25" t="s">
        <v>224</v>
      </c>
      <c r="C157" s="26" t="s">
        <v>211</v>
      </c>
      <c r="D157" s="21">
        <v>6006436</v>
      </c>
      <c r="E157" s="21">
        <v>500</v>
      </c>
      <c r="F157" s="8">
        <v>55056.67</v>
      </c>
      <c r="G157" s="8" t="s">
        <v>23</v>
      </c>
      <c r="H157" s="16">
        <f t="shared" si="3"/>
        <v>0</v>
      </c>
    </row>
    <row r="158" spans="1:8" ht="12.75">
      <c r="A158" s="5" t="s">
        <v>99</v>
      </c>
      <c r="B158" s="25" t="s">
        <v>224</v>
      </c>
      <c r="C158" s="26" t="s">
        <v>211</v>
      </c>
      <c r="D158" s="21">
        <v>6006436</v>
      </c>
      <c r="E158" s="21">
        <v>540</v>
      </c>
      <c r="F158" s="8">
        <v>55056.67</v>
      </c>
      <c r="G158" s="8" t="s">
        <v>23</v>
      </c>
      <c r="H158" s="16">
        <f t="shared" si="3"/>
        <v>0</v>
      </c>
    </row>
    <row r="159" spans="1:8" ht="12.75">
      <c r="A159" s="5" t="s">
        <v>172</v>
      </c>
      <c r="B159" s="22" t="s">
        <v>224</v>
      </c>
      <c r="C159" s="24" t="s">
        <v>218</v>
      </c>
      <c r="D159" s="24" t="s">
        <v>213</v>
      </c>
      <c r="E159" s="22" t="s">
        <v>214</v>
      </c>
      <c r="F159" s="8">
        <v>798700</v>
      </c>
      <c r="G159" s="8">
        <v>423749.24</v>
      </c>
      <c r="H159" s="16">
        <f t="shared" si="3"/>
        <v>53.05486916238888</v>
      </c>
    </row>
    <row r="160" spans="1:8" ht="12.75">
      <c r="A160" s="5" t="s">
        <v>108</v>
      </c>
      <c r="B160" s="25" t="s">
        <v>224</v>
      </c>
      <c r="C160" s="26" t="s">
        <v>218</v>
      </c>
      <c r="D160" s="26" t="s">
        <v>226</v>
      </c>
      <c r="E160" s="25" t="s">
        <v>214</v>
      </c>
      <c r="F160" s="8">
        <v>798700</v>
      </c>
      <c r="G160" s="8">
        <v>423749.24</v>
      </c>
      <c r="H160" s="16">
        <f t="shared" si="3"/>
        <v>53.05486916238888</v>
      </c>
    </row>
    <row r="161" spans="1:8" ht="12.75">
      <c r="A161" s="5" t="s">
        <v>173</v>
      </c>
      <c r="B161" s="25" t="s">
        <v>224</v>
      </c>
      <c r="C161" s="26" t="s">
        <v>218</v>
      </c>
      <c r="D161" s="21">
        <v>6000610</v>
      </c>
      <c r="E161" s="25" t="s">
        <v>214</v>
      </c>
      <c r="F161" s="8">
        <v>393730.56</v>
      </c>
      <c r="G161" s="8">
        <v>209427.05</v>
      </c>
      <c r="H161" s="16">
        <f t="shared" si="3"/>
        <v>53.19044831064167</v>
      </c>
    </row>
    <row r="162" spans="1:8" ht="22.5">
      <c r="A162" s="5" t="s">
        <v>132</v>
      </c>
      <c r="B162" s="25" t="s">
        <v>224</v>
      </c>
      <c r="C162" s="26" t="s">
        <v>218</v>
      </c>
      <c r="D162" s="21">
        <v>6000610</v>
      </c>
      <c r="E162" s="21">
        <v>240</v>
      </c>
      <c r="F162" s="8">
        <v>393730.56</v>
      </c>
      <c r="G162" s="8">
        <v>209427.05</v>
      </c>
      <c r="H162" s="16">
        <f t="shared" si="3"/>
        <v>53.19044831064167</v>
      </c>
    </row>
    <row r="163" spans="1:8" ht="22.5">
      <c r="A163" s="5" t="s">
        <v>133</v>
      </c>
      <c r="B163" s="25" t="s">
        <v>224</v>
      </c>
      <c r="C163" s="26" t="s">
        <v>218</v>
      </c>
      <c r="D163" s="21">
        <v>6000610</v>
      </c>
      <c r="E163" s="21">
        <v>244</v>
      </c>
      <c r="F163" s="8">
        <v>393730.56</v>
      </c>
      <c r="G163" s="8">
        <v>209427.05</v>
      </c>
      <c r="H163" s="16">
        <f t="shared" si="3"/>
        <v>53.19044831064167</v>
      </c>
    </row>
    <row r="164" spans="1:8" ht="12.75">
      <c r="A164" s="5" t="s">
        <v>135</v>
      </c>
      <c r="B164" s="25" t="s">
        <v>224</v>
      </c>
      <c r="C164" s="26" t="s">
        <v>218</v>
      </c>
      <c r="D164" s="21">
        <v>6000610</v>
      </c>
      <c r="E164" s="21">
        <v>244</v>
      </c>
      <c r="F164" s="8">
        <v>223022.32</v>
      </c>
      <c r="G164" s="8">
        <v>85450.74</v>
      </c>
      <c r="H164" s="16">
        <f t="shared" si="3"/>
        <v>38.31488256422048</v>
      </c>
    </row>
    <row r="165" spans="1:8" ht="12.75">
      <c r="A165" s="5" t="s">
        <v>136</v>
      </c>
      <c r="B165" s="25" t="s">
        <v>224</v>
      </c>
      <c r="C165" s="26" t="s">
        <v>218</v>
      </c>
      <c r="D165" s="21">
        <v>6000610</v>
      </c>
      <c r="E165" s="21">
        <v>244</v>
      </c>
      <c r="F165" s="8">
        <v>170708.24</v>
      </c>
      <c r="G165" s="8">
        <v>123976.31</v>
      </c>
      <c r="H165" s="16">
        <f t="shared" si="3"/>
        <v>72.62467822291414</v>
      </c>
    </row>
    <row r="166" spans="1:8" ht="12.75">
      <c r="A166" s="5" t="s">
        <v>174</v>
      </c>
      <c r="B166" s="25" t="s">
        <v>224</v>
      </c>
      <c r="C166" s="26" t="s">
        <v>218</v>
      </c>
      <c r="D166" s="21">
        <v>6000640</v>
      </c>
      <c r="E166" s="25" t="s">
        <v>214</v>
      </c>
      <c r="F166" s="8">
        <v>50000</v>
      </c>
      <c r="G166" s="8" t="s">
        <v>23</v>
      </c>
      <c r="H166" s="16">
        <f t="shared" si="3"/>
        <v>0</v>
      </c>
    </row>
    <row r="167" spans="1:8" ht="12.75">
      <c r="A167" s="5" t="s">
        <v>131</v>
      </c>
      <c r="B167" s="25" t="s">
        <v>224</v>
      </c>
      <c r="C167" s="26" t="s">
        <v>218</v>
      </c>
      <c r="D167" s="21">
        <v>6000640</v>
      </c>
      <c r="E167" s="21">
        <v>200</v>
      </c>
      <c r="F167" s="8">
        <v>50000</v>
      </c>
      <c r="G167" s="8" t="s">
        <v>23</v>
      </c>
      <c r="H167" s="16">
        <f t="shared" si="3"/>
        <v>0</v>
      </c>
    </row>
    <row r="168" spans="1:8" ht="22.5">
      <c r="A168" s="5" t="s">
        <v>132</v>
      </c>
      <c r="B168" s="25" t="s">
        <v>224</v>
      </c>
      <c r="C168" s="26" t="s">
        <v>218</v>
      </c>
      <c r="D168" s="21">
        <v>6000640</v>
      </c>
      <c r="E168" s="21">
        <v>240</v>
      </c>
      <c r="F168" s="8">
        <v>50000</v>
      </c>
      <c r="G168" s="8" t="s">
        <v>23</v>
      </c>
      <c r="H168" s="16">
        <f t="shared" si="3"/>
        <v>0</v>
      </c>
    </row>
    <row r="169" spans="1:8" ht="12.75">
      <c r="A169" s="5" t="s">
        <v>136</v>
      </c>
      <c r="B169" s="25" t="s">
        <v>224</v>
      </c>
      <c r="C169" s="26" t="s">
        <v>218</v>
      </c>
      <c r="D169" s="21">
        <v>6000640</v>
      </c>
      <c r="E169" s="21">
        <v>244</v>
      </c>
      <c r="F169" s="8">
        <v>50000</v>
      </c>
      <c r="G169" s="8" t="s">
        <v>23</v>
      </c>
      <c r="H169" s="16">
        <f t="shared" si="3"/>
        <v>0</v>
      </c>
    </row>
    <row r="170" spans="1:8" ht="12.75">
      <c r="A170" s="5" t="s">
        <v>175</v>
      </c>
      <c r="B170" s="25" t="s">
        <v>224</v>
      </c>
      <c r="C170" s="26" t="s">
        <v>218</v>
      </c>
      <c r="D170" s="21">
        <v>6000650</v>
      </c>
      <c r="E170" s="25" t="s">
        <v>214</v>
      </c>
      <c r="F170" s="8">
        <v>354969.44</v>
      </c>
      <c r="G170" s="8">
        <v>214322.19</v>
      </c>
      <c r="H170" s="16">
        <f t="shared" si="3"/>
        <v>60.37764546717036</v>
      </c>
    </row>
    <row r="171" spans="1:8" ht="12.75">
      <c r="A171" s="5" t="s">
        <v>131</v>
      </c>
      <c r="B171" s="25" t="s">
        <v>224</v>
      </c>
      <c r="C171" s="26" t="s">
        <v>218</v>
      </c>
      <c r="D171" s="21">
        <v>6000650</v>
      </c>
      <c r="E171" s="21">
        <v>200</v>
      </c>
      <c r="F171" s="8">
        <v>354969.44</v>
      </c>
      <c r="G171" s="8">
        <v>214322.19</v>
      </c>
      <c r="H171" s="16">
        <f t="shared" si="3"/>
        <v>60.37764546717036</v>
      </c>
    </row>
    <row r="172" spans="1:8" ht="22.5">
      <c r="A172" s="5" t="s">
        <v>132</v>
      </c>
      <c r="B172" s="25" t="s">
        <v>224</v>
      </c>
      <c r="C172" s="26" t="s">
        <v>218</v>
      </c>
      <c r="D172" s="21">
        <v>6000650</v>
      </c>
      <c r="E172" s="21">
        <v>240</v>
      </c>
      <c r="F172" s="8">
        <v>354969.44</v>
      </c>
      <c r="G172" s="8">
        <v>214322.19</v>
      </c>
      <c r="H172" s="16">
        <f t="shared" si="3"/>
        <v>60.37764546717036</v>
      </c>
    </row>
    <row r="173" spans="1:8" ht="22.5">
      <c r="A173" s="5" t="s">
        <v>133</v>
      </c>
      <c r="B173" s="25" t="s">
        <v>224</v>
      </c>
      <c r="C173" s="26" t="s">
        <v>218</v>
      </c>
      <c r="D173" s="21">
        <v>6000650</v>
      </c>
      <c r="E173" s="21">
        <v>244</v>
      </c>
      <c r="F173" s="8">
        <v>354969.44</v>
      </c>
      <c r="G173" s="8">
        <v>214322.19</v>
      </c>
      <c r="H173" s="16">
        <f t="shared" si="3"/>
        <v>60.37764546717036</v>
      </c>
    </row>
    <row r="174" spans="1:8" ht="12.75">
      <c r="A174" s="5" t="s">
        <v>136</v>
      </c>
      <c r="B174" s="25" t="s">
        <v>224</v>
      </c>
      <c r="C174" s="26" t="s">
        <v>218</v>
      </c>
      <c r="D174" s="21">
        <v>6000650</v>
      </c>
      <c r="E174" s="21">
        <v>244</v>
      </c>
      <c r="F174" s="8">
        <v>354969.44</v>
      </c>
      <c r="G174" s="8">
        <v>214322.19</v>
      </c>
      <c r="H174" s="16">
        <f t="shared" si="3"/>
        <v>60.37764546717036</v>
      </c>
    </row>
    <row r="175" spans="1:8" ht="12.75">
      <c r="A175" s="5" t="s">
        <v>176</v>
      </c>
      <c r="B175" s="22" t="s">
        <v>224</v>
      </c>
      <c r="C175" s="24" t="s">
        <v>224</v>
      </c>
      <c r="D175" s="24" t="s">
        <v>213</v>
      </c>
      <c r="E175" s="22" t="s">
        <v>214</v>
      </c>
      <c r="F175" s="8">
        <v>131546</v>
      </c>
      <c r="G175" s="8">
        <v>98661</v>
      </c>
      <c r="H175" s="16">
        <f t="shared" si="3"/>
        <v>75.0011402855275</v>
      </c>
    </row>
    <row r="176" spans="1:8" ht="12.75">
      <c r="A176" s="5" t="s">
        <v>108</v>
      </c>
      <c r="B176" s="25" t="s">
        <v>224</v>
      </c>
      <c r="C176" s="26" t="s">
        <v>224</v>
      </c>
      <c r="D176" s="26" t="s">
        <v>226</v>
      </c>
      <c r="E176" s="25" t="s">
        <v>214</v>
      </c>
      <c r="F176" s="8">
        <v>131546</v>
      </c>
      <c r="G176" s="8">
        <v>98661</v>
      </c>
      <c r="H176" s="16">
        <f t="shared" si="3"/>
        <v>75.0011402855275</v>
      </c>
    </row>
    <row r="177" spans="1:8" ht="12.75">
      <c r="A177" s="5" t="s">
        <v>118</v>
      </c>
      <c r="B177" s="25" t="s">
        <v>224</v>
      </c>
      <c r="C177" s="26" t="s">
        <v>224</v>
      </c>
      <c r="D177" s="21">
        <v>6000204</v>
      </c>
      <c r="E177" s="25" t="s">
        <v>214</v>
      </c>
      <c r="F177" s="8">
        <v>131546</v>
      </c>
      <c r="G177" s="8">
        <v>98661</v>
      </c>
      <c r="H177" s="16">
        <f t="shared" si="3"/>
        <v>75.0011402855275</v>
      </c>
    </row>
    <row r="178" spans="1:8" ht="12.75">
      <c r="A178" s="5" t="s">
        <v>123</v>
      </c>
      <c r="B178" s="25" t="s">
        <v>224</v>
      </c>
      <c r="C178" s="26" t="s">
        <v>224</v>
      </c>
      <c r="D178" s="21">
        <v>6000204</v>
      </c>
      <c r="E178" s="21">
        <v>500</v>
      </c>
      <c r="F178" s="8">
        <v>131546</v>
      </c>
      <c r="G178" s="8">
        <v>98661</v>
      </c>
      <c r="H178" s="16">
        <f t="shared" si="3"/>
        <v>75.0011402855275</v>
      </c>
    </row>
    <row r="179" spans="1:8" ht="12.75">
      <c r="A179" s="5" t="s">
        <v>177</v>
      </c>
      <c r="B179" s="22" t="s">
        <v>227</v>
      </c>
      <c r="C179" s="24" t="s">
        <v>217</v>
      </c>
      <c r="D179" s="24" t="s">
        <v>213</v>
      </c>
      <c r="E179" s="22" t="s">
        <v>214</v>
      </c>
      <c r="F179" s="8">
        <v>320000</v>
      </c>
      <c r="G179" s="8">
        <v>139239.33</v>
      </c>
      <c r="H179" s="16">
        <f t="shared" si="3"/>
        <v>43.51229062499999</v>
      </c>
    </row>
    <row r="180" spans="1:8" ht="12.75">
      <c r="A180" s="5" t="s">
        <v>178</v>
      </c>
      <c r="B180" s="22" t="s">
        <v>227</v>
      </c>
      <c r="C180" s="24" t="s">
        <v>227</v>
      </c>
      <c r="D180" s="24" t="s">
        <v>213</v>
      </c>
      <c r="E180" s="22" t="s">
        <v>214</v>
      </c>
      <c r="F180" s="8">
        <v>320000</v>
      </c>
      <c r="G180" s="8">
        <v>139239.33</v>
      </c>
      <c r="H180" s="16">
        <f t="shared" si="3"/>
        <v>43.51229062499999</v>
      </c>
    </row>
    <row r="181" spans="1:8" ht="12.75">
      <c r="A181" s="5" t="s">
        <v>179</v>
      </c>
      <c r="B181" s="25" t="s">
        <v>227</v>
      </c>
      <c r="C181" s="26" t="s">
        <v>227</v>
      </c>
      <c r="D181" s="21">
        <v>6000059</v>
      </c>
      <c r="E181" s="25" t="s">
        <v>214</v>
      </c>
      <c r="F181" s="8">
        <v>320000</v>
      </c>
      <c r="G181" s="8">
        <v>139239.33</v>
      </c>
      <c r="H181" s="16">
        <f t="shared" si="3"/>
        <v>43.51229062499999</v>
      </c>
    </row>
    <row r="182" spans="1:8" ht="33.75">
      <c r="A182" s="5" t="s">
        <v>110</v>
      </c>
      <c r="B182" s="25" t="s">
        <v>227</v>
      </c>
      <c r="C182" s="26" t="s">
        <v>227</v>
      </c>
      <c r="D182" s="21">
        <v>6000059</v>
      </c>
      <c r="E182" s="21">
        <v>100</v>
      </c>
      <c r="F182" s="8">
        <v>313000</v>
      </c>
      <c r="G182" s="8">
        <v>139239.33</v>
      </c>
      <c r="H182" s="16">
        <f t="shared" si="3"/>
        <v>44.4854089456869</v>
      </c>
    </row>
    <row r="183" spans="1:8" ht="12.75">
      <c r="A183" s="5" t="s">
        <v>181</v>
      </c>
      <c r="B183" s="25" t="s">
        <v>227</v>
      </c>
      <c r="C183" s="26" t="s">
        <v>227</v>
      </c>
      <c r="D183" s="21">
        <v>6000059</v>
      </c>
      <c r="E183" s="21">
        <v>111</v>
      </c>
      <c r="F183" s="8">
        <v>303000</v>
      </c>
      <c r="G183" s="8">
        <v>139239.33</v>
      </c>
      <c r="H183" s="16">
        <f t="shared" si="3"/>
        <v>45.953574257425736</v>
      </c>
    </row>
    <row r="184" spans="1:8" ht="12.75">
      <c r="A184" s="5" t="s">
        <v>115</v>
      </c>
      <c r="B184" s="25" t="s">
        <v>227</v>
      </c>
      <c r="C184" s="26" t="s">
        <v>227</v>
      </c>
      <c r="D184" s="21">
        <v>6000059</v>
      </c>
      <c r="E184" s="21">
        <v>111</v>
      </c>
      <c r="F184" s="8">
        <v>233000</v>
      </c>
      <c r="G184" s="8">
        <v>110494.37</v>
      </c>
      <c r="H184" s="16">
        <f t="shared" si="3"/>
        <v>47.42247639484978</v>
      </c>
    </row>
    <row r="185" spans="1:8" ht="12.75">
      <c r="A185" s="5" t="s">
        <v>116</v>
      </c>
      <c r="B185" s="25" t="s">
        <v>227</v>
      </c>
      <c r="C185" s="26" t="s">
        <v>227</v>
      </c>
      <c r="D185" s="21">
        <v>6000059</v>
      </c>
      <c r="E185" s="21">
        <v>111</v>
      </c>
      <c r="F185" s="8">
        <v>70000</v>
      </c>
      <c r="G185" s="8">
        <v>28744.96</v>
      </c>
      <c r="H185" s="16">
        <f t="shared" si="3"/>
        <v>41.064228571428565</v>
      </c>
    </row>
    <row r="186" spans="1:8" ht="12.75">
      <c r="A186" s="5" t="s">
        <v>182</v>
      </c>
      <c r="B186" s="25" t="s">
        <v>227</v>
      </c>
      <c r="C186" s="26" t="s">
        <v>227</v>
      </c>
      <c r="D186" s="21">
        <v>6000059</v>
      </c>
      <c r="E186" s="21">
        <v>112</v>
      </c>
      <c r="F186" s="8">
        <v>10000</v>
      </c>
      <c r="G186" s="8" t="s">
        <v>23</v>
      </c>
      <c r="H186" s="16">
        <f t="shared" si="3"/>
        <v>0</v>
      </c>
    </row>
    <row r="187" spans="1:8" ht="12.75">
      <c r="A187" s="5" t="s">
        <v>131</v>
      </c>
      <c r="B187" s="25" t="s">
        <v>227</v>
      </c>
      <c r="C187" s="26" t="s">
        <v>227</v>
      </c>
      <c r="D187" s="21">
        <v>6000059</v>
      </c>
      <c r="E187" s="21">
        <v>200</v>
      </c>
      <c r="F187" s="8">
        <v>7000</v>
      </c>
      <c r="G187" s="8" t="s">
        <v>23</v>
      </c>
      <c r="H187" s="16">
        <f aca="true" t="shared" si="4" ref="H187:H226">G187/F187*100</f>
        <v>0</v>
      </c>
    </row>
    <row r="188" spans="1:8" ht="12.75">
      <c r="A188" s="5" t="s">
        <v>120</v>
      </c>
      <c r="B188" s="25" t="s">
        <v>227</v>
      </c>
      <c r="C188" s="26" t="s">
        <v>227</v>
      </c>
      <c r="D188" s="21">
        <v>6000059</v>
      </c>
      <c r="E188" s="21">
        <v>244</v>
      </c>
      <c r="F188" s="8">
        <v>6000</v>
      </c>
      <c r="G188" s="8" t="s">
        <v>23</v>
      </c>
      <c r="H188" s="16">
        <f t="shared" si="4"/>
        <v>0</v>
      </c>
    </row>
    <row r="189" spans="1:8" ht="12.75">
      <c r="A189" s="5" t="s">
        <v>121</v>
      </c>
      <c r="B189" s="25" t="s">
        <v>227</v>
      </c>
      <c r="C189" s="26" t="s">
        <v>227</v>
      </c>
      <c r="D189" s="21">
        <v>6000059</v>
      </c>
      <c r="E189" s="21">
        <v>244</v>
      </c>
      <c r="F189" s="8">
        <v>3000</v>
      </c>
      <c r="G189" s="8" t="s">
        <v>23</v>
      </c>
      <c r="H189" s="16">
        <f t="shared" si="4"/>
        <v>0</v>
      </c>
    </row>
    <row r="190" spans="1:8" ht="12.75">
      <c r="A190" s="5" t="s">
        <v>137</v>
      </c>
      <c r="B190" s="25" t="s">
        <v>227</v>
      </c>
      <c r="C190" s="26" t="s">
        <v>227</v>
      </c>
      <c r="D190" s="21">
        <v>6000059</v>
      </c>
      <c r="E190" s="21">
        <v>244</v>
      </c>
      <c r="F190" s="8">
        <v>1000</v>
      </c>
      <c r="G190" s="8" t="s">
        <v>23</v>
      </c>
      <c r="H190" s="16">
        <f t="shared" si="4"/>
        <v>0</v>
      </c>
    </row>
    <row r="191" spans="1:8" ht="12.75">
      <c r="A191" s="5" t="s">
        <v>183</v>
      </c>
      <c r="B191" s="22" t="s">
        <v>228</v>
      </c>
      <c r="C191" s="24" t="s">
        <v>217</v>
      </c>
      <c r="D191" s="24" t="s">
        <v>213</v>
      </c>
      <c r="E191" s="22" t="s">
        <v>214</v>
      </c>
      <c r="F191" s="8">
        <v>4468338</v>
      </c>
      <c r="G191" s="8">
        <v>2506967.6</v>
      </c>
      <c r="H191" s="16">
        <f t="shared" si="4"/>
        <v>56.105146924874525</v>
      </c>
    </row>
    <row r="192" spans="1:8" ht="12.75">
      <c r="A192" s="5" t="s">
        <v>184</v>
      </c>
      <c r="B192" s="22" t="s">
        <v>228</v>
      </c>
      <c r="C192" s="24" t="s">
        <v>210</v>
      </c>
      <c r="D192" s="24" t="s">
        <v>213</v>
      </c>
      <c r="E192" s="22" t="s">
        <v>214</v>
      </c>
      <c r="F192" s="8">
        <v>4468338</v>
      </c>
      <c r="G192" s="8">
        <v>2506967.6</v>
      </c>
      <c r="H192" s="16">
        <f t="shared" si="4"/>
        <v>56.105146924874525</v>
      </c>
    </row>
    <row r="193" spans="1:8" ht="12.75">
      <c r="A193" s="5" t="s">
        <v>108</v>
      </c>
      <c r="B193" s="25" t="s">
        <v>228</v>
      </c>
      <c r="C193" s="26" t="s">
        <v>210</v>
      </c>
      <c r="D193" s="26" t="s">
        <v>226</v>
      </c>
      <c r="E193" s="25" t="s">
        <v>214</v>
      </c>
      <c r="F193" s="8">
        <v>4468338</v>
      </c>
      <c r="G193" s="8">
        <v>2506967.6</v>
      </c>
      <c r="H193" s="16">
        <f t="shared" si="4"/>
        <v>56.105146924874525</v>
      </c>
    </row>
    <row r="194" spans="1:8" ht="12.75">
      <c r="A194" s="5" t="s">
        <v>179</v>
      </c>
      <c r="B194" s="25" t="s">
        <v>228</v>
      </c>
      <c r="C194" s="26" t="s">
        <v>210</v>
      </c>
      <c r="D194" s="21">
        <v>6000059</v>
      </c>
      <c r="E194" s="25" t="s">
        <v>214</v>
      </c>
      <c r="F194" s="8">
        <v>3900038</v>
      </c>
      <c r="G194" s="8">
        <v>2271637.82</v>
      </c>
      <c r="H194" s="16">
        <f t="shared" si="4"/>
        <v>58.24655605919736</v>
      </c>
    </row>
    <row r="195" spans="1:8" ht="33.75">
      <c r="A195" s="5" t="s">
        <v>110</v>
      </c>
      <c r="B195" s="25" t="s">
        <v>228</v>
      </c>
      <c r="C195" s="26" t="s">
        <v>210</v>
      </c>
      <c r="D195" s="21">
        <v>6000059</v>
      </c>
      <c r="E195" s="21">
        <v>100</v>
      </c>
      <c r="F195" s="8">
        <v>1538300</v>
      </c>
      <c r="G195" s="8">
        <v>1043353.86</v>
      </c>
      <c r="H195" s="16">
        <f t="shared" si="4"/>
        <v>67.82512253786648</v>
      </c>
    </row>
    <row r="196" spans="1:8" ht="12.75">
      <c r="A196" s="5" t="s">
        <v>180</v>
      </c>
      <c r="B196" s="25" t="s">
        <v>228</v>
      </c>
      <c r="C196" s="26" t="s">
        <v>210</v>
      </c>
      <c r="D196" s="21">
        <v>6000059</v>
      </c>
      <c r="E196" s="21">
        <v>110</v>
      </c>
      <c r="F196" s="8">
        <v>1538300</v>
      </c>
      <c r="G196" s="8">
        <v>1043353.86</v>
      </c>
      <c r="H196" s="16">
        <f t="shared" si="4"/>
        <v>67.82512253786648</v>
      </c>
    </row>
    <row r="197" spans="1:8" ht="12.75">
      <c r="A197" s="5" t="s">
        <v>114</v>
      </c>
      <c r="B197" s="25" t="s">
        <v>228</v>
      </c>
      <c r="C197" s="26" t="s">
        <v>210</v>
      </c>
      <c r="D197" s="21">
        <v>6000059</v>
      </c>
      <c r="E197" s="21">
        <v>111</v>
      </c>
      <c r="F197" s="8">
        <v>1514300</v>
      </c>
      <c r="G197" s="8">
        <v>1042453.86</v>
      </c>
      <c r="H197" s="16">
        <f t="shared" si="4"/>
        <v>68.84064320147924</v>
      </c>
    </row>
    <row r="198" spans="1:8" ht="12.75">
      <c r="A198" s="5" t="s">
        <v>115</v>
      </c>
      <c r="B198" s="25" t="s">
        <v>228</v>
      </c>
      <c r="C198" s="26" t="s">
        <v>210</v>
      </c>
      <c r="D198" s="21">
        <v>6000059</v>
      </c>
      <c r="E198" s="21">
        <v>111</v>
      </c>
      <c r="F198" s="8">
        <v>1162900</v>
      </c>
      <c r="G198" s="8">
        <v>803945</v>
      </c>
      <c r="H198" s="16">
        <f t="shared" si="4"/>
        <v>69.13277151947716</v>
      </c>
    </row>
    <row r="199" spans="1:8" ht="12.75">
      <c r="A199" s="5" t="s">
        <v>116</v>
      </c>
      <c r="B199" s="25" t="s">
        <v>228</v>
      </c>
      <c r="C199" s="26" t="s">
        <v>210</v>
      </c>
      <c r="D199" s="21">
        <v>6000059</v>
      </c>
      <c r="E199" s="21">
        <v>111</v>
      </c>
      <c r="F199" s="8">
        <v>351400</v>
      </c>
      <c r="G199" s="8">
        <v>238508.86</v>
      </c>
      <c r="H199" s="16">
        <f t="shared" si="4"/>
        <v>67.87389299943084</v>
      </c>
    </row>
    <row r="200" spans="1:8" ht="12.75">
      <c r="A200" s="5" t="s">
        <v>182</v>
      </c>
      <c r="B200" s="25" t="s">
        <v>228</v>
      </c>
      <c r="C200" s="26" t="s">
        <v>210</v>
      </c>
      <c r="D200" s="21">
        <v>6000059</v>
      </c>
      <c r="E200" s="21">
        <v>112</v>
      </c>
      <c r="F200" s="8">
        <v>24000</v>
      </c>
      <c r="G200" s="8">
        <v>900</v>
      </c>
      <c r="H200" s="16">
        <f t="shared" si="4"/>
        <v>3.75</v>
      </c>
    </row>
    <row r="201" spans="1:8" ht="12.75">
      <c r="A201" s="5" t="s">
        <v>131</v>
      </c>
      <c r="B201" s="25" t="s">
        <v>228</v>
      </c>
      <c r="C201" s="26" t="s">
        <v>210</v>
      </c>
      <c r="D201" s="21">
        <v>6000059</v>
      </c>
      <c r="E201" s="21">
        <v>200</v>
      </c>
      <c r="F201" s="8">
        <v>2311738</v>
      </c>
      <c r="G201" s="8">
        <v>1227416.3</v>
      </c>
      <c r="H201" s="16">
        <f t="shared" si="4"/>
        <v>53.09495712749456</v>
      </c>
    </row>
    <row r="202" spans="1:8" ht="12.75">
      <c r="A202" s="5" t="s">
        <v>160</v>
      </c>
      <c r="B202" s="25" t="s">
        <v>228</v>
      </c>
      <c r="C202" s="26" t="s">
        <v>210</v>
      </c>
      <c r="D202" s="21">
        <v>6000059</v>
      </c>
      <c r="E202" s="21">
        <v>242</v>
      </c>
      <c r="F202" s="8">
        <v>12000</v>
      </c>
      <c r="G202" s="8">
        <v>4243.11</v>
      </c>
      <c r="H202" s="16">
        <f t="shared" si="4"/>
        <v>35.359249999999996</v>
      </c>
    </row>
    <row r="203" spans="1:8" ht="12.75">
      <c r="A203" s="5" t="s">
        <v>134</v>
      </c>
      <c r="B203" s="25" t="s">
        <v>228</v>
      </c>
      <c r="C203" s="26" t="s">
        <v>210</v>
      </c>
      <c r="D203" s="21">
        <v>6000059</v>
      </c>
      <c r="E203" s="21">
        <v>242</v>
      </c>
      <c r="F203" s="8">
        <v>12000</v>
      </c>
      <c r="G203" s="8">
        <v>4243.11</v>
      </c>
      <c r="H203" s="16">
        <f t="shared" si="4"/>
        <v>35.359249999999996</v>
      </c>
    </row>
    <row r="204" spans="1:8" ht="22.5">
      <c r="A204" s="5" t="s">
        <v>133</v>
      </c>
      <c r="B204" s="25" t="s">
        <v>228</v>
      </c>
      <c r="C204" s="26" t="s">
        <v>210</v>
      </c>
      <c r="D204" s="21">
        <v>6000059</v>
      </c>
      <c r="E204" s="21">
        <v>244</v>
      </c>
      <c r="F204" s="8">
        <v>2299738</v>
      </c>
      <c r="G204" s="8">
        <v>1223173.19</v>
      </c>
      <c r="H204" s="16">
        <f t="shared" si="4"/>
        <v>53.18750179368258</v>
      </c>
    </row>
    <row r="205" spans="1:8" ht="12.75">
      <c r="A205" s="5" t="s">
        <v>113</v>
      </c>
      <c r="B205" s="25" t="s">
        <v>228</v>
      </c>
      <c r="C205" s="26" t="s">
        <v>210</v>
      </c>
      <c r="D205" s="21">
        <v>6000059</v>
      </c>
      <c r="E205" s="21">
        <v>244</v>
      </c>
      <c r="F205" s="8">
        <v>2214738</v>
      </c>
      <c r="G205" s="8">
        <v>1147263.19</v>
      </c>
      <c r="H205" s="16">
        <f t="shared" si="4"/>
        <v>51.80130516566744</v>
      </c>
    </row>
    <row r="206" spans="1:8" ht="12.75">
      <c r="A206" s="5" t="s">
        <v>120</v>
      </c>
      <c r="B206" s="25" t="s">
        <v>228</v>
      </c>
      <c r="C206" s="26" t="s">
        <v>210</v>
      </c>
      <c r="D206" s="21">
        <v>6000059</v>
      </c>
      <c r="E206" s="21">
        <v>244</v>
      </c>
      <c r="F206" s="8">
        <v>2130038</v>
      </c>
      <c r="G206" s="8">
        <v>1082563.19</v>
      </c>
      <c r="H206" s="16">
        <f t="shared" si="4"/>
        <v>50.82365619768285</v>
      </c>
    </row>
    <row r="207" spans="1:8" ht="12.75">
      <c r="A207" s="5" t="s">
        <v>134</v>
      </c>
      <c r="B207" s="25" t="s">
        <v>228</v>
      </c>
      <c r="C207" s="26" t="s">
        <v>210</v>
      </c>
      <c r="D207" s="21">
        <v>6000059</v>
      </c>
      <c r="E207" s="21">
        <v>244</v>
      </c>
      <c r="F207" s="8">
        <v>1000</v>
      </c>
      <c r="G207" s="8" t="s">
        <v>23</v>
      </c>
      <c r="H207" s="16">
        <f t="shared" si="4"/>
        <v>0</v>
      </c>
    </row>
    <row r="208" spans="1:8" ht="12.75">
      <c r="A208" s="5" t="s">
        <v>121</v>
      </c>
      <c r="B208" s="25" t="s">
        <v>228</v>
      </c>
      <c r="C208" s="26" t="s">
        <v>210</v>
      </c>
      <c r="D208" s="21">
        <v>6000059</v>
      </c>
      <c r="E208" s="21">
        <v>244</v>
      </c>
      <c r="F208" s="8">
        <v>15000</v>
      </c>
      <c r="G208" s="8">
        <v>1520</v>
      </c>
      <c r="H208" s="16">
        <f t="shared" si="4"/>
        <v>10.133333333333333</v>
      </c>
    </row>
    <row r="209" spans="1:8" ht="12.75">
      <c r="A209" s="5" t="s">
        <v>135</v>
      </c>
      <c r="B209" s="25" t="s">
        <v>228</v>
      </c>
      <c r="C209" s="26" t="s">
        <v>210</v>
      </c>
      <c r="D209" s="21">
        <v>6000059</v>
      </c>
      <c r="E209" s="21">
        <v>244</v>
      </c>
      <c r="F209" s="8">
        <v>1215000</v>
      </c>
      <c r="G209" s="8">
        <v>587179.19</v>
      </c>
      <c r="H209" s="16">
        <f t="shared" si="4"/>
        <v>48.32750534979424</v>
      </c>
    </row>
    <row r="210" spans="1:8" ht="12.75">
      <c r="A210" s="5" t="s">
        <v>136</v>
      </c>
      <c r="B210" s="25" t="s">
        <v>228</v>
      </c>
      <c r="C210" s="26" t="s">
        <v>210</v>
      </c>
      <c r="D210" s="21">
        <v>6000059</v>
      </c>
      <c r="E210" s="21">
        <v>244</v>
      </c>
      <c r="F210" s="8">
        <v>70000</v>
      </c>
      <c r="G210" s="8">
        <v>45000</v>
      </c>
      <c r="H210" s="16">
        <f t="shared" si="4"/>
        <v>64.28571428571429</v>
      </c>
    </row>
    <row r="211" spans="1:8" ht="12.75">
      <c r="A211" s="5" t="s">
        <v>122</v>
      </c>
      <c r="B211" s="25" t="s">
        <v>228</v>
      </c>
      <c r="C211" s="26" t="s">
        <v>210</v>
      </c>
      <c r="D211" s="21">
        <v>6000059</v>
      </c>
      <c r="E211" s="21">
        <v>244</v>
      </c>
      <c r="F211" s="8">
        <v>829038</v>
      </c>
      <c r="G211" s="8">
        <v>448864</v>
      </c>
      <c r="H211" s="16">
        <f t="shared" si="4"/>
        <v>54.14275340816705</v>
      </c>
    </row>
    <row r="212" spans="1:8" ht="12.75">
      <c r="A212" s="5" t="s">
        <v>128</v>
      </c>
      <c r="B212" s="25" t="s">
        <v>228</v>
      </c>
      <c r="C212" s="26" t="s">
        <v>210</v>
      </c>
      <c r="D212" s="21">
        <v>6000059</v>
      </c>
      <c r="E212" s="21">
        <v>244</v>
      </c>
      <c r="F212" s="8">
        <v>84700</v>
      </c>
      <c r="G212" s="8">
        <v>64700</v>
      </c>
      <c r="H212" s="16">
        <f t="shared" si="4"/>
        <v>76.38724911452184</v>
      </c>
    </row>
    <row r="213" spans="1:8" ht="12.75">
      <c r="A213" s="5" t="s">
        <v>137</v>
      </c>
      <c r="B213" s="25" t="s">
        <v>228</v>
      </c>
      <c r="C213" s="26" t="s">
        <v>210</v>
      </c>
      <c r="D213" s="21">
        <v>6000059</v>
      </c>
      <c r="E213" s="21">
        <v>244</v>
      </c>
      <c r="F213" s="8">
        <v>85000</v>
      </c>
      <c r="G213" s="8">
        <v>75910</v>
      </c>
      <c r="H213" s="16">
        <f t="shared" si="4"/>
        <v>89.30588235294118</v>
      </c>
    </row>
    <row r="214" spans="1:8" ht="12.75">
      <c r="A214" s="5" t="s">
        <v>138</v>
      </c>
      <c r="B214" s="25" t="s">
        <v>228</v>
      </c>
      <c r="C214" s="26" t="s">
        <v>210</v>
      </c>
      <c r="D214" s="21">
        <v>6000059</v>
      </c>
      <c r="E214" s="21">
        <v>244</v>
      </c>
      <c r="F214" s="8">
        <v>65000</v>
      </c>
      <c r="G214" s="8">
        <v>63038</v>
      </c>
      <c r="H214" s="16">
        <f t="shared" si="4"/>
        <v>96.98153846153846</v>
      </c>
    </row>
    <row r="215" spans="1:8" ht="12.75">
      <c r="A215" s="5" t="s">
        <v>139</v>
      </c>
      <c r="B215" s="25" t="s">
        <v>228</v>
      </c>
      <c r="C215" s="26" t="s">
        <v>210</v>
      </c>
      <c r="D215" s="21">
        <v>6000059</v>
      </c>
      <c r="E215" s="21">
        <v>244</v>
      </c>
      <c r="F215" s="8">
        <v>20000</v>
      </c>
      <c r="G215" s="8">
        <v>12872</v>
      </c>
      <c r="H215" s="16">
        <f t="shared" si="4"/>
        <v>64.36</v>
      </c>
    </row>
    <row r="216" spans="1:8" ht="12.75">
      <c r="A216" s="5" t="s">
        <v>126</v>
      </c>
      <c r="B216" s="25" t="s">
        <v>228</v>
      </c>
      <c r="C216" s="26" t="s">
        <v>210</v>
      </c>
      <c r="D216" s="21">
        <v>6000059</v>
      </c>
      <c r="E216" s="21">
        <v>800</v>
      </c>
      <c r="F216" s="8">
        <v>50000</v>
      </c>
      <c r="G216" s="8">
        <v>867.66</v>
      </c>
      <c r="H216" s="16">
        <f t="shared" si="4"/>
        <v>1.73532</v>
      </c>
    </row>
    <row r="217" spans="1:8" ht="12.75">
      <c r="A217" s="5" t="s">
        <v>140</v>
      </c>
      <c r="B217" s="25" t="s">
        <v>228</v>
      </c>
      <c r="C217" s="26" t="s">
        <v>210</v>
      </c>
      <c r="D217" s="21">
        <v>6000059</v>
      </c>
      <c r="E217" s="21">
        <v>850</v>
      </c>
      <c r="F217" s="8">
        <v>50000</v>
      </c>
      <c r="G217" s="8">
        <v>867.66</v>
      </c>
      <c r="H217" s="16">
        <f t="shared" si="4"/>
        <v>1.73532</v>
      </c>
    </row>
    <row r="218" spans="1:8" ht="22.5">
      <c r="A218" s="5" t="s">
        <v>185</v>
      </c>
      <c r="B218" s="25" t="s">
        <v>228</v>
      </c>
      <c r="C218" s="26" t="s">
        <v>210</v>
      </c>
      <c r="D218" s="21">
        <v>6005471</v>
      </c>
      <c r="E218" s="25" t="s">
        <v>214</v>
      </c>
      <c r="F218" s="8">
        <v>562000</v>
      </c>
      <c r="G218" s="8">
        <v>235329.78</v>
      </c>
      <c r="H218" s="16">
        <f t="shared" si="4"/>
        <v>41.87362633451957</v>
      </c>
    </row>
    <row r="219" spans="1:8" ht="33.75">
      <c r="A219" s="5" t="s">
        <v>110</v>
      </c>
      <c r="B219" s="25" t="s">
        <v>228</v>
      </c>
      <c r="C219" s="26" t="s">
        <v>210</v>
      </c>
      <c r="D219" s="21">
        <v>6005471</v>
      </c>
      <c r="E219" s="21">
        <v>100</v>
      </c>
      <c r="F219" s="8">
        <v>562000</v>
      </c>
      <c r="G219" s="8">
        <v>235329.78</v>
      </c>
      <c r="H219" s="16">
        <f t="shared" si="4"/>
        <v>41.87362633451957</v>
      </c>
    </row>
    <row r="220" spans="1:8" ht="12.75">
      <c r="A220" s="5" t="s">
        <v>180</v>
      </c>
      <c r="B220" s="25" t="s">
        <v>228</v>
      </c>
      <c r="C220" s="26" t="s">
        <v>210</v>
      </c>
      <c r="D220" s="21">
        <v>6005471</v>
      </c>
      <c r="E220" s="21">
        <v>110</v>
      </c>
      <c r="F220" s="8">
        <v>562000</v>
      </c>
      <c r="G220" s="8">
        <v>235329.78</v>
      </c>
      <c r="H220" s="16">
        <f t="shared" si="4"/>
        <v>41.87362633451957</v>
      </c>
    </row>
    <row r="221" spans="1:8" ht="12.75">
      <c r="A221" s="5" t="s">
        <v>115</v>
      </c>
      <c r="B221" s="25" t="s">
        <v>228</v>
      </c>
      <c r="C221" s="26" t="s">
        <v>210</v>
      </c>
      <c r="D221" s="21">
        <v>6005471</v>
      </c>
      <c r="E221" s="21">
        <v>111</v>
      </c>
      <c r="F221" s="8">
        <v>431606</v>
      </c>
      <c r="G221" s="8">
        <v>186580</v>
      </c>
      <c r="H221" s="16">
        <f t="shared" si="4"/>
        <v>43.22924148413136</v>
      </c>
    </row>
    <row r="222" spans="1:8" ht="12.75">
      <c r="A222" s="5" t="s">
        <v>116</v>
      </c>
      <c r="B222" s="25" t="s">
        <v>228</v>
      </c>
      <c r="C222" s="26" t="s">
        <v>210</v>
      </c>
      <c r="D222" s="21">
        <v>6005471</v>
      </c>
      <c r="E222" s="21">
        <v>111</v>
      </c>
      <c r="F222" s="8">
        <v>130394</v>
      </c>
      <c r="G222" s="8">
        <v>48749.78</v>
      </c>
      <c r="H222" s="16">
        <f t="shared" si="4"/>
        <v>37.38652085218645</v>
      </c>
    </row>
    <row r="223" spans="1:8" ht="22.5">
      <c r="A223" s="5" t="s">
        <v>186</v>
      </c>
      <c r="B223" s="25" t="s">
        <v>228</v>
      </c>
      <c r="C223" s="26" t="s">
        <v>210</v>
      </c>
      <c r="D223" s="21">
        <v>6006471</v>
      </c>
      <c r="E223" s="25" t="s">
        <v>214</v>
      </c>
      <c r="F223" s="8">
        <v>6300</v>
      </c>
      <c r="G223" s="8" t="s">
        <v>23</v>
      </c>
      <c r="H223" s="16">
        <f t="shared" si="4"/>
        <v>0</v>
      </c>
    </row>
    <row r="224" spans="1:8" ht="33.75">
      <c r="A224" s="5" t="s">
        <v>110</v>
      </c>
      <c r="B224" s="25" t="s">
        <v>228</v>
      </c>
      <c r="C224" s="26" t="s">
        <v>210</v>
      </c>
      <c r="D224" s="21">
        <v>6006471</v>
      </c>
      <c r="E224" s="21">
        <v>100</v>
      </c>
      <c r="F224" s="8">
        <v>6300</v>
      </c>
      <c r="G224" s="8" t="s">
        <v>23</v>
      </c>
      <c r="H224" s="16">
        <f t="shared" si="4"/>
        <v>0</v>
      </c>
    </row>
    <row r="225" spans="1:8" ht="12.75">
      <c r="A225" s="5" t="s">
        <v>180</v>
      </c>
      <c r="B225" s="25" t="s">
        <v>228</v>
      </c>
      <c r="C225" s="26" t="s">
        <v>210</v>
      </c>
      <c r="D225" s="21">
        <v>6006471</v>
      </c>
      <c r="E225" s="21">
        <v>110</v>
      </c>
      <c r="F225" s="8">
        <v>6300</v>
      </c>
      <c r="G225" s="8" t="s">
        <v>23</v>
      </c>
      <c r="H225" s="16">
        <f t="shared" si="4"/>
        <v>0</v>
      </c>
    </row>
    <row r="226" spans="1:8" ht="12.75">
      <c r="A226" s="5" t="s">
        <v>115</v>
      </c>
      <c r="B226" s="25" t="s">
        <v>228</v>
      </c>
      <c r="C226" s="26" t="s">
        <v>210</v>
      </c>
      <c r="D226" s="21">
        <v>6006471</v>
      </c>
      <c r="E226" s="21">
        <v>111</v>
      </c>
      <c r="F226" s="8">
        <v>4800</v>
      </c>
      <c r="G226" s="8" t="s">
        <v>23</v>
      </c>
      <c r="H226" s="16">
        <f t="shared" si="4"/>
        <v>0</v>
      </c>
    </row>
    <row r="227" spans="1:8" ht="12.75">
      <c r="A227" s="5" t="s">
        <v>116</v>
      </c>
      <c r="B227" s="25" t="s">
        <v>228</v>
      </c>
      <c r="C227" s="26" t="s">
        <v>210</v>
      </c>
      <c r="D227" s="21">
        <v>6006471</v>
      </c>
      <c r="E227" s="21">
        <v>111</v>
      </c>
      <c r="F227" s="8">
        <v>1500</v>
      </c>
      <c r="G227" s="8" t="s">
        <v>23</v>
      </c>
      <c r="H227" s="16">
        <f aca="true" t="shared" si="5" ref="H227:H244">G227/F227*100</f>
        <v>0</v>
      </c>
    </row>
    <row r="228" spans="1:8" ht="12.75">
      <c r="A228" s="5" t="s">
        <v>187</v>
      </c>
      <c r="B228" s="22" t="s">
        <v>223</v>
      </c>
      <c r="C228" s="24" t="s">
        <v>217</v>
      </c>
      <c r="D228" s="24" t="s">
        <v>213</v>
      </c>
      <c r="E228" s="22" t="s">
        <v>214</v>
      </c>
      <c r="F228" s="8">
        <v>60000</v>
      </c>
      <c r="G228" s="8">
        <v>40000</v>
      </c>
      <c r="H228" s="16">
        <f t="shared" si="5"/>
        <v>66.66666666666666</v>
      </c>
    </row>
    <row r="229" spans="1:8" ht="12.75">
      <c r="A229" s="5" t="s">
        <v>188</v>
      </c>
      <c r="B229" s="22" t="s">
        <v>223</v>
      </c>
      <c r="C229" s="24" t="s">
        <v>210</v>
      </c>
      <c r="D229" s="24" t="s">
        <v>213</v>
      </c>
      <c r="E229" s="22" t="s">
        <v>214</v>
      </c>
      <c r="F229" s="8">
        <v>60000</v>
      </c>
      <c r="G229" s="8">
        <v>40000</v>
      </c>
      <c r="H229" s="16">
        <f t="shared" si="5"/>
        <v>66.66666666666666</v>
      </c>
    </row>
    <row r="230" spans="1:8" ht="12.75">
      <c r="A230" s="5" t="s">
        <v>189</v>
      </c>
      <c r="B230" s="25" t="s">
        <v>223</v>
      </c>
      <c r="C230" s="26" t="s">
        <v>210</v>
      </c>
      <c r="D230" s="21">
        <v>6000022</v>
      </c>
      <c r="E230" s="25" t="s">
        <v>214</v>
      </c>
      <c r="F230" s="8">
        <v>60000</v>
      </c>
      <c r="G230" s="8">
        <v>40000</v>
      </c>
      <c r="H230" s="16">
        <f t="shared" si="5"/>
        <v>66.66666666666666</v>
      </c>
    </row>
    <row r="231" spans="1:8" ht="12.75">
      <c r="A231" s="5" t="s">
        <v>190</v>
      </c>
      <c r="B231" s="25" t="s">
        <v>223</v>
      </c>
      <c r="C231" s="26" t="s">
        <v>210</v>
      </c>
      <c r="D231" s="21">
        <v>6000022</v>
      </c>
      <c r="E231" s="21">
        <v>300</v>
      </c>
      <c r="F231" s="8">
        <v>60000</v>
      </c>
      <c r="G231" s="8">
        <v>40000</v>
      </c>
      <c r="H231" s="16">
        <f t="shared" si="5"/>
        <v>66.66666666666666</v>
      </c>
    </row>
    <row r="232" spans="1:8" ht="12.75">
      <c r="A232" s="5" t="s">
        <v>191</v>
      </c>
      <c r="B232" s="25" t="s">
        <v>223</v>
      </c>
      <c r="C232" s="26" t="s">
        <v>210</v>
      </c>
      <c r="D232" s="21">
        <v>6000022</v>
      </c>
      <c r="E232" s="21">
        <v>320</v>
      </c>
      <c r="F232" s="8">
        <v>60000</v>
      </c>
      <c r="G232" s="8">
        <v>40000</v>
      </c>
      <c r="H232" s="16">
        <f t="shared" si="5"/>
        <v>66.66666666666666</v>
      </c>
    </row>
    <row r="233" spans="1:8" ht="22.5">
      <c r="A233" s="5" t="s">
        <v>192</v>
      </c>
      <c r="B233" s="25" t="s">
        <v>223</v>
      </c>
      <c r="C233" s="26" t="s">
        <v>210</v>
      </c>
      <c r="D233" s="21">
        <v>6000022</v>
      </c>
      <c r="E233" s="21">
        <v>321</v>
      </c>
      <c r="F233" s="8">
        <v>60000</v>
      </c>
      <c r="G233" s="8">
        <v>40000</v>
      </c>
      <c r="H233" s="16">
        <f t="shared" si="5"/>
        <v>66.66666666666666</v>
      </c>
    </row>
    <row r="234" spans="1:8" ht="12.75">
      <c r="A234" s="5" t="s">
        <v>193</v>
      </c>
      <c r="B234" s="22" t="s">
        <v>215</v>
      </c>
      <c r="C234" s="24" t="s">
        <v>217</v>
      </c>
      <c r="D234" s="24" t="s">
        <v>213</v>
      </c>
      <c r="E234" s="22" t="s">
        <v>214</v>
      </c>
      <c r="F234" s="8">
        <v>15000</v>
      </c>
      <c r="G234" s="8" t="s">
        <v>23</v>
      </c>
      <c r="H234" s="16">
        <f t="shared" si="5"/>
        <v>0</v>
      </c>
    </row>
    <row r="235" spans="1:8" ht="12.75">
      <c r="A235" s="5" t="s">
        <v>194</v>
      </c>
      <c r="B235" s="22" t="s">
        <v>215</v>
      </c>
      <c r="C235" s="24" t="s">
        <v>210</v>
      </c>
      <c r="D235" s="24" t="s">
        <v>213</v>
      </c>
      <c r="E235" s="22" t="s">
        <v>214</v>
      </c>
      <c r="F235" s="8">
        <v>15000</v>
      </c>
      <c r="G235" s="8" t="s">
        <v>23</v>
      </c>
      <c r="H235" s="16">
        <f t="shared" si="5"/>
        <v>0</v>
      </c>
    </row>
    <row r="236" spans="1:8" ht="12.75">
      <c r="A236" s="5" t="s">
        <v>195</v>
      </c>
      <c r="B236" s="25" t="s">
        <v>215</v>
      </c>
      <c r="C236" s="26" t="s">
        <v>210</v>
      </c>
      <c r="D236" s="21">
        <v>6000004</v>
      </c>
      <c r="E236" s="25" t="s">
        <v>214</v>
      </c>
      <c r="F236" s="8">
        <v>15000</v>
      </c>
      <c r="G236" s="8" t="s">
        <v>23</v>
      </c>
      <c r="H236" s="16">
        <f t="shared" si="5"/>
        <v>0</v>
      </c>
    </row>
    <row r="237" spans="1:8" ht="12.75">
      <c r="A237" s="5" t="s">
        <v>131</v>
      </c>
      <c r="B237" s="25" t="s">
        <v>215</v>
      </c>
      <c r="C237" s="26" t="s">
        <v>210</v>
      </c>
      <c r="D237" s="21">
        <v>6000004</v>
      </c>
      <c r="E237" s="21">
        <v>200</v>
      </c>
      <c r="F237" s="8">
        <v>15000</v>
      </c>
      <c r="G237" s="8" t="s">
        <v>23</v>
      </c>
      <c r="H237" s="16">
        <f t="shared" si="5"/>
        <v>0</v>
      </c>
    </row>
    <row r="238" spans="1:8" ht="22.5">
      <c r="A238" s="5" t="s">
        <v>132</v>
      </c>
      <c r="B238" s="25" t="s">
        <v>215</v>
      </c>
      <c r="C238" s="26" t="s">
        <v>210</v>
      </c>
      <c r="D238" s="21">
        <v>6000004</v>
      </c>
      <c r="E238" s="21">
        <v>240</v>
      </c>
      <c r="F238" s="8">
        <v>15000</v>
      </c>
      <c r="G238" s="8" t="s">
        <v>23</v>
      </c>
      <c r="H238" s="16">
        <f t="shared" si="5"/>
        <v>0</v>
      </c>
    </row>
    <row r="239" spans="1:8" ht="22.5">
      <c r="A239" s="5" t="s">
        <v>133</v>
      </c>
      <c r="B239" s="25" t="s">
        <v>215</v>
      </c>
      <c r="C239" s="26" t="s">
        <v>210</v>
      </c>
      <c r="D239" s="21">
        <v>6000004</v>
      </c>
      <c r="E239" s="21">
        <v>244</v>
      </c>
      <c r="F239" s="8">
        <v>15000</v>
      </c>
      <c r="G239" s="8" t="s">
        <v>23</v>
      </c>
      <c r="H239" s="16">
        <f t="shared" si="5"/>
        <v>0</v>
      </c>
    </row>
    <row r="240" spans="1:8" ht="12.75">
      <c r="A240" s="5" t="s">
        <v>196</v>
      </c>
      <c r="B240" s="22" t="s">
        <v>229</v>
      </c>
      <c r="C240" s="24" t="s">
        <v>217</v>
      </c>
      <c r="D240" s="24" t="s">
        <v>213</v>
      </c>
      <c r="E240" s="22" t="s">
        <v>214</v>
      </c>
      <c r="F240" s="8">
        <v>50000</v>
      </c>
      <c r="G240" s="8">
        <v>21529.68</v>
      </c>
      <c r="H240" s="16">
        <f t="shared" si="5"/>
        <v>43.059360000000005</v>
      </c>
    </row>
    <row r="241" spans="1:8" ht="12.75">
      <c r="A241" s="5" t="s">
        <v>197</v>
      </c>
      <c r="B241" s="22" t="s">
        <v>229</v>
      </c>
      <c r="C241" s="24" t="s">
        <v>212</v>
      </c>
      <c r="D241" s="24" t="s">
        <v>213</v>
      </c>
      <c r="E241" s="22" t="s">
        <v>214</v>
      </c>
      <c r="F241" s="8">
        <v>50000</v>
      </c>
      <c r="G241" s="8">
        <v>21529.68</v>
      </c>
      <c r="H241" s="16">
        <f t="shared" si="5"/>
        <v>43.059360000000005</v>
      </c>
    </row>
    <row r="242" spans="1:8" ht="12.75">
      <c r="A242" s="5" t="s">
        <v>130</v>
      </c>
      <c r="B242" s="25" t="s">
        <v>229</v>
      </c>
      <c r="C242" s="26" t="s">
        <v>212</v>
      </c>
      <c r="D242" s="21">
        <v>6000240</v>
      </c>
      <c r="E242" s="25" t="s">
        <v>214</v>
      </c>
      <c r="F242" s="8">
        <v>50000</v>
      </c>
      <c r="G242" s="8">
        <v>21529.68</v>
      </c>
      <c r="H242" s="16">
        <f t="shared" si="5"/>
        <v>43.059360000000005</v>
      </c>
    </row>
    <row r="243" spans="1:8" ht="22.5">
      <c r="A243" s="5" t="s">
        <v>132</v>
      </c>
      <c r="B243" s="25" t="s">
        <v>229</v>
      </c>
      <c r="C243" s="26" t="s">
        <v>212</v>
      </c>
      <c r="D243" s="21">
        <v>6000240</v>
      </c>
      <c r="E243" s="21">
        <v>240</v>
      </c>
      <c r="F243" s="8">
        <v>50000</v>
      </c>
      <c r="G243" s="8">
        <v>21529.68</v>
      </c>
      <c r="H243" s="16">
        <f t="shared" si="5"/>
        <v>43.059360000000005</v>
      </c>
    </row>
    <row r="244" spans="1:8" ht="22.5">
      <c r="A244" s="5" t="s">
        <v>133</v>
      </c>
      <c r="B244" s="25" t="s">
        <v>229</v>
      </c>
      <c r="C244" s="26" t="s">
        <v>212</v>
      </c>
      <c r="D244" s="21">
        <v>6000240</v>
      </c>
      <c r="E244" s="21">
        <v>244</v>
      </c>
      <c r="F244" s="8">
        <v>50000</v>
      </c>
      <c r="G244" s="8">
        <v>21529.68</v>
      </c>
      <c r="H244" s="16">
        <f t="shared" si="5"/>
        <v>43.059360000000005</v>
      </c>
    </row>
  </sheetData>
  <sheetProtection/>
  <mergeCells count="5">
    <mergeCell ref="A1:H1"/>
    <mergeCell ref="B4:H4"/>
    <mergeCell ref="A5:H5"/>
    <mergeCell ref="A3:H3"/>
    <mergeCell ref="A2:H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4" ht="15" customHeight="1">
      <c r="A1" s="43" t="s">
        <v>230</v>
      </c>
      <c r="B1" s="44"/>
      <c r="C1" s="44"/>
      <c r="D1" s="44"/>
    </row>
    <row r="2" spans="1:4" ht="12.75">
      <c r="A2" s="45" t="s">
        <v>203</v>
      </c>
      <c r="B2" s="46"/>
      <c r="C2" s="46"/>
      <c r="D2" s="46"/>
    </row>
    <row r="3" spans="1:4" ht="12.75">
      <c r="A3" s="45" t="s">
        <v>244</v>
      </c>
      <c r="B3" s="45"/>
      <c r="C3" s="45"/>
      <c r="D3" s="45"/>
    </row>
    <row r="4" spans="1:4" ht="12.75">
      <c r="A4" s="12"/>
      <c r="B4" s="12"/>
      <c r="C4" s="12"/>
      <c r="D4" s="12"/>
    </row>
    <row r="5" spans="1:4" ht="12.75">
      <c r="A5" s="50" t="s">
        <v>231</v>
      </c>
      <c r="B5" s="50"/>
      <c r="C5" s="50"/>
      <c r="D5" s="50"/>
    </row>
    <row r="6" spans="1:4" ht="12.75">
      <c r="A6" s="50" t="s">
        <v>238</v>
      </c>
      <c r="B6" s="50"/>
      <c r="C6" s="50"/>
      <c r="D6" s="50"/>
    </row>
    <row r="7" spans="1:4" ht="12.75">
      <c r="A7" s="17"/>
      <c r="B7" s="18"/>
      <c r="C7" s="18"/>
      <c r="D7" s="18"/>
    </row>
    <row r="8" spans="1:4" ht="67.5" customHeight="1">
      <c r="A8" s="15" t="s">
        <v>0</v>
      </c>
      <c r="B8" s="15" t="s">
        <v>1</v>
      </c>
      <c r="C8" s="15" t="s">
        <v>198</v>
      </c>
      <c r="D8" s="15" t="s">
        <v>232</v>
      </c>
    </row>
    <row r="9" spans="1:4" ht="13.5" thickBot="1">
      <c r="A9" s="15" t="s">
        <v>5</v>
      </c>
      <c r="B9" s="19" t="s">
        <v>6</v>
      </c>
      <c r="C9" s="19" t="s">
        <v>7</v>
      </c>
      <c r="D9" s="19" t="s">
        <v>9</v>
      </c>
    </row>
    <row r="10" spans="1:4" ht="22.5">
      <c r="A10" s="32" t="s">
        <v>233</v>
      </c>
      <c r="B10" s="33"/>
      <c r="C10" s="34"/>
      <c r="D10" s="34"/>
    </row>
    <row r="11" spans="1:4" ht="33.75">
      <c r="A11" s="35" t="s">
        <v>234</v>
      </c>
      <c r="B11" s="20">
        <v>500</v>
      </c>
      <c r="C11" s="36" t="s">
        <v>199</v>
      </c>
      <c r="D11" s="8">
        <f>D12+D13</f>
        <v>-307835.2899999991</v>
      </c>
    </row>
    <row r="12" spans="1:4" ht="30.75" customHeight="1">
      <c r="A12" s="35" t="s">
        <v>200</v>
      </c>
      <c r="B12" s="20">
        <v>710</v>
      </c>
      <c r="C12" s="21" t="s">
        <v>201</v>
      </c>
      <c r="D12" s="8">
        <v>-23462731.63</v>
      </c>
    </row>
    <row r="13" spans="1:4" ht="22.5">
      <c r="A13" s="35" t="s">
        <v>235</v>
      </c>
      <c r="B13" s="20">
        <v>720</v>
      </c>
      <c r="C13" s="21" t="s">
        <v>236</v>
      </c>
      <c r="D13" s="8">
        <v>23154896.34</v>
      </c>
    </row>
  </sheetData>
  <sheetProtection/>
  <mergeCells count="5">
    <mergeCell ref="A6:D6"/>
    <mergeCell ref="A1:D1"/>
    <mergeCell ref="A2:D2"/>
    <mergeCell ref="A3:D3"/>
    <mergeCell ref="A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2015-11-11T09:13:41Z</cp:lastPrinted>
  <dcterms:modified xsi:type="dcterms:W3CDTF">2015-11-11T09:13:58Z</dcterms:modified>
  <cp:category/>
  <cp:version/>
  <cp:contentType/>
  <cp:contentStatus/>
</cp:coreProperties>
</file>