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Вып.плана._1" sheetId="1" r:id="rId1"/>
  </sheets>
  <definedNames/>
  <calcPr fullCalcOnLoad="1"/>
</workbook>
</file>

<file path=xl/sharedStrings.xml><?xml version="1.0" encoding="utf-8"?>
<sst xmlns="http://schemas.openxmlformats.org/spreadsheetml/2006/main" count="116" uniqueCount="114">
  <si>
    <t>КД1</t>
  </si>
  <si>
    <t>Тип</t>
  </si>
  <si>
    <t>Код</t>
  </si>
  <si>
    <t>средств</t>
  </si>
  <si>
    <t>Январь</t>
  </si>
  <si>
    <t>Февраль</t>
  </si>
  <si>
    <t>Март</t>
  </si>
  <si>
    <t>00010000000000000000</t>
  </si>
  <si>
    <t>НАЛОГОВЫЕ И НЕНАЛОГОВЫЕ ДОХОДЫ</t>
  </si>
  <si>
    <t>00010100000000000000</t>
  </si>
  <si>
    <t>НАЛОГИ НА ПРИБЫЛЬ, ДОХОДЫ</t>
  </si>
  <si>
    <t>Налог на доходы физических лиц</t>
  </si>
  <si>
    <t>00010102030011000110</t>
  </si>
  <si>
    <t>00010500000000000000</t>
  </si>
  <si>
    <t>НАЛОГИ НА СОВОКУПНЫЙ ДОХОД</t>
  </si>
  <si>
    <t>Единый налог на вмененный доход для отдельных видов деятельности</t>
  </si>
  <si>
    <t>00010600000000000000</t>
  </si>
  <si>
    <t>НАЛОГИ НА ИМУЩЕСТВО</t>
  </si>
  <si>
    <t>Налог на имущество физических лиц</t>
  </si>
  <si>
    <t>Земельный налог</t>
  </si>
  <si>
    <t>00010800000000000000</t>
  </si>
  <si>
    <t>ГОСУДАРСТВЕННАЯ ПОШЛИНА</t>
  </si>
  <si>
    <t>00011100000000000000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</si>
  <si>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</si>
  <si>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</si>
  <si>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</si>
  <si>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00011300000000000000</t>
  </si>
  <si>
    <t>00020200000000000000</t>
  </si>
  <si>
    <t>Дотации бюджетам субъектов Российской Федерации и муниципальных образований</t>
  </si>
  <si>
    <t>00020202000000000000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</si>
  <si>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</si>
  <si>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</si>
  <si>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</si>
  <si>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Итого:</t>
  </si>
  <si>
    <t xml:space="preserve">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</si>
  <si>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</si>
  <si>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</si>
  <si>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к решению Совета депутатов сельского поселения Шугур</t>
  </si>
  <si>
    <t>Налог на имущество физических лиц, взимаемый по ставкам, применяемым к объектам налогообложения, расположенным в границах сельского поселения</t>
  </si>
  <si>
    <t>Земельный налог, взимаемый по ставкам, установленным в соответствии с подпунктом 1 пункта 1 статьи 394 Налогового кодекса Российской Федерации и применяемым к объектам налогообложения, расположенным в границах поселений</t>
  </si>
  <si>
    <t>00011109045100000120</t>
  </si>
  <si>
    <t>00020201001100000151</t>
  </si>
  <si>
    <t>Дотации бюджетам поселений на выравнивание бюджетной обеспеченности</t>
  </si>
  <si>
    <t>00020201003100000151</t>
  </si>
  <si>
    <t>Дотации бюджетам поселений на поддержку мер по обеспечению сбалансированности бюджетов</t>
  </si>
  <si>
    <t>00020202999100000151</t>
  </si>
  <si>
    <t>Прочие субсидии бюджетам поселений</t>
  </si>
  <si>
    <t>00020203015100000151</t>
  </si>
  <si>
    <t>00020204999100000151</t>
  </si>
  <si>
    <t>Прочие межбюджетные трансферты, передаваемые бюджетам поселений</t>
  </si>
  <si>
    <t>00020204012100000151</t>
  </si>
  <si>
    <t>Межбюджетные трансферты, передаваемые бюджетам  для компенсации дополнительных расходов, возникших в результате решений, принятых органами власти другого уровня</t>
  </si>
  <si>
    <t>00020202077100000151</t>
  </si>
  <si>
    <t>00011105013100000120</t>
  </si>
  <si>
    <t>00011105035100000120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</si>
  <si>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</si>
  <si>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2015год</t>
  </si>
  <si>
    <t>00020202041100000151</t>
  </si>
  <si>
    <t>Субсидии бюджетам на строительство,модернизацию, ремонт и содержание автомобильных дорог общего пользования, в т.ч.дорог в поселениях (за исключением автомобильных дорог федерального значения)</t>
  </si>
  <si>
    <t xml:space="preserve">Приложение 1      </t>
  </si>
  <si>
    <t>2016год</t>
  </si>
  <si>
    <t>2017год</t>
  </si>
  <si>
    <t>Наименование кода классификации доходов</t>
  </si>
  <si>
    <t>Код бюджетной классификации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</si>
  <si>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</si>
  <si>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</si>
  <si>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</si>
  <si>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00010804020010000110</t>
  </si>
  <si>
    <t>00010102000010000110</t>
  </si>
  <si>
    <t>00010502010020000110</t>
  </si>
  <si>
    <t>00010601000000000110</t>
  </si>
  <si>
    <t>00010601030100000110</t>
  </si>
  <si>
    <t>00010606000000000110</t>
  </si>
  <si>
    <t>00010606013100000110</t>
  </si>
  <si>
    <t>00011105000000000120</t>
  </si>
  <si>
    <t>Прочие доходы от оказания платных услуг (работ) получателями средств бюджетов поселений</t>
  </si>
  <si>
    <t>00011301995100000130</t>
  </si>
  <si>
    <t>Прочие доходы от оказания платных услуг (работ)</t>
  </si>
  <si>
    <t>00011301990000000130</t>
  </si>
  <si>
    <t>БЕЗВОЗМЕЗДНЫЕ ПОСТУПЛЕНИЯ ОТ ДРУГИХ БЮДЖЕТОВ БЮДЖЕТНОЙ СИСТЕМЫ РОССИЙСКОЙ ФЕДЕРАЦИИ</t>
  </si>
  <si>
    <t>00020201000000000151</t>
  </si>
  <si>
    <t>Дотации на выравнивание бюджетной обеспеченности</t>
  </si>
  <si>
    <t>00020201001000000151</t>
  </si>
  <si>
    <t>Субвенции бюджетам на государственную регистрацию актов гражданского состояния</t>
  </si>
  <si>
    <t>00020203003000000151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</si>
  <si>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</si>
  <si>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первичного воинского учета на территориях, где отсутствуют военные комиссариаты</t>
  </si>
  <si>
    <t>00020203015000000151</t>
  </si>
  <si>
    <t>00020204000000000151</t>
  </si>
  <si>
    <t>00020204012000000151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</si>
  <si>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</si>
  <si>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</t>
  </si>
  <si>
    <t>00020204999000000151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</si>
  <si>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</si>
  <si>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</si>
  <si>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</si>
  <si>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</si>
  <si>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</si>
  <si>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</si>
  <si>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</si>
  <si>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</si>
  <si>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</si>
  <si>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00011301000000000130</t>
  </si>
  <si>
    <t>00020203000000000151</t>
  </si>
  <si>
    <t>Субвенции бюджетам поселений на государственную регистрацию актов гражданского состояния</t>
  </si>
  <si>
    <t>00020203003100000151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</si>
  <si>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</si>
  <si>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00010606010000000110</t>
  </si>
  <si>
    <t>00010502000020000110</t>
  </si>
  <si>
    <t>00010102010010000110</t>
  </si>
  <si>
    <t>Доходы бюджета сельского поселения Шугур на 2015 и на плановый период 2016 и 2017 годов по кодам видов доходов, подвидов доходов, классификации операций сектора государственного управления, относящихся к доходам бюджета</t>
  </si>
  <si>
    <t>00020201999100000151</t>
  </si>
  <si>
    <t xml:space="preserve">Дотации (гранты)бюджетам муниципальных образований </t>
  </si>
  <si>
    <t xml:space="preserve">                                                                                                                                        от 26.10.2015   №90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</si>
</sst>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.00;[Red]\-#,##0.00;0.00"/>
    <numFmt numFmtId="173" formatCode="0000000"/>
    <numFmt numFmtId="174" formatCode="000000000"/>
    <numFmt numFmtId="175" formatCode="#,##0.00_ ;[Red]\-#,##0.00\ "/>
    <numFmt numFmtId="176" formatCode="#,##0.0"/>
    <numFmt numFmtId="177" formatCode="[$-FC19]d\ mmmm\ yyyy\ &quot;г.&quot;"/>
    <numFmt numFmtId="178" formatCode="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30">
    <font>
      <sz val="10"/>
      <name val="Arial Cyr"/>
      <family val="0"/>
    </font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53" applyFont="1" applyFill="1" applyAlignment="1" applyProtection="1">
      <alignment/>
      <protection hidden="1"/>
    </xf>
    <xf numFmtId="0" fontId="4" fillId="0" borderId="0" xfId="53" applyFont="1" applyFill="1" applyBorder="1" applyAlignment="1" applyProtection="1">
      <alignment/>
      <protection hidden="1"/>
    </xf>
    <xf numFmtId="0" fontId="1" fillId="0" borderId="0" xfId="53" applyFont="1" applyFill="1">
      <alignment/>
      <protection/>
    </xf>
    <xf numFmtId="0" fontId="4" fillId="0" borderId="0" xfId="53" applyNumberFormat="1" applyFont="1" applyFill="1" applyAlignment="1" applyProtection="1">
      <alignment/>
      <protection hidden="1"/>
    </xf>
    <xf numFmtId="0" fontId="1" fillId="0" borderId="0" xfId="53" applyFont="1" applyBorder="1" applyProtection="1">
      <alignment/>
      <protection hidden="1"/>
    </xf>
    <xf numFmtId="0" fontId="1" fillId="0" borderId="0" xfId="53" applyFont="1">
      <alignment/>
      <protection/>
    </xf>
    <xf numFmtId="0" fontId="5" fillId="0" borderId="0" xfId="53" applyNumberFormat="1" applyFont="1" applyFill="1" applyAlignment="1" applyProtection="1">
      <alignment/>
      <protection hidden="1"/>
    </xf>
    <xf numFmtId="0" fontId="4" fillId="0" borderId="0" xfId="53" applyNumberFormat="1" applyFont="1" applyFill="1" applyAlignment="1" applyProtection="1">
      <alignment horizontal="right"/>
      <protection hidden="1"/>
    </xf>
    <xf numFmtId="0" fontId="1" fillId="0" borderId="0" xfId="53" applyNumberFormat="1" applyFont="1" applyFill="1" applyAlignment="1" applyProtection="1">
      <alignment/>
      <protection hidden="1"/>
    </xf>
    <xf numFmtId="0" fontId="1" fillId="0" borderId="10" xfId="53" applyNumberFormat="1" applyFont="1" applyFill="1" applyBorder="1" applyAlignment="1" applyProtection="1">
      <alignment/>
      <protection hidden="1"/>
    </xf>
    <xf numFmtId="0" fontId="4" fillId="0" borderId="0" xfId="53" applyNumberFormat="1" applyFont="1" applyFill="1" applyBorder="1" applyAlignment="1" applyProtection="1">
      <alignment/>
      <protection hidden="1"/>
    </xf>
    <xf numFmtId="0" fontId="1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vertical="center" wrapText="1"/>
      <protection hidden="1"/>
    </xf>
    <xf numFmtId="0" fontId="3" fillId="0" borderId="12" xfId="53" applyNumberFormat="1" applyFont="1" applyFill="1" applyBorder="1" applyAlignment="1" applyProtection="1">
      <alignment horizontal="center" wrapText="1"/>
      <protection hidden="1"/>
    </xf>
    <xf numFmtId="0" fontId="3" fillId="0" borderId="13" xfId="53" applyNumberFormat="1" applyFont="1" applyFill="1" applyBorder="1" applyAlignment="1" applyProtection="1">
      <alignment horizontal="centerContinuous" wrapText="1"/>
      <protection hidden="1"/>
    </xf>
    <xf numFmtId="0" fontId="3" fillId="0" borderId="13" xfId="53" applyNumberFormat="1" applyFont="1" applyFill="1" applyBorder="1" applyAlignment="1" applyProtection="1">
      <alignment horizontal="centerContinuous"/>
      <protection hidden="1"/>
    </xf>
    <xf numFmtId="0" fontId="3" fillId="0" borderId="14" xfId="53" applyNumberFormat="1" applyFont="1" applyFill="1" applyBorder="1" applyAlignment="1" applyProtection="1">
      <alignment vertical="center" wrapText="1"/>
      <protection hidden="1"/>
    </xf>
    <xf numFmtId="0" fontId="3" fillId="0" borderId="15" xfId="53" applyNumberFormat="1" applyFont="1" applyFill="1" applyBorder="1" applyAlignment="1" applyProtection="1">
      <alignment horizontal="center" vertical="top" wrapText="1"/>
      <protection hidden="1"/>
    </xf>
    <xf numFmtId="0" fontId="3" fillId="0" borderId="14" xfId="53" applyNumberFormat="1" applyFont="1" applyFill="1" applyBorder="1" applyAlignment="1" applyProtection="1">
      <alignment horizontal="center" vertical="top" wrapText="1"/>
      <protection hidden="1"/>
    </xf>
    <xf numFmtId="0" fontId="3" fillId="0" borderId="0" xfId="53" applyNumberFormat="1" applyFont="1" applyFill="1" applyAlignment="1" applyProtection="1">
      <alignment horizontal="center" vertical="top" wrapText="1"/>
      <protection hidden="1"/>
    </xf>
    <xf numFmtId="0" fontId="6" fillId="0" borderId="16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7" xfId="53" applyNumberFormat="1" applyFont="1" applyFill="1" applyBorder="1" applyAlignment="1" applyProtection="1">
      <alignment wrapText="1"/>
      <protection hidden="1"/>
    </xf>
    <xf numFmtId="49" fontId="6" fillId="0" borderId="16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8" xfId="53" applyNumberFormat="1" applyFont="1" applyFill="1" applyBorder="1" applyAlignment="1" applyProtection="1">
      <alignment/>
      <protection hidden="1"/>
    </xf>
    <xf numFmtId="0" fontId="3" fillId="0" borderId="19" xfId="53" applyNumberFormat="1" applyFont="1" applyFill="1" applyBorder="1" applyAlignment="1" applyProtection="1">
      <alignment/>
      <protection hidden="1"/>
    </xf>
    <xf numFmtId="0" fontId="1" fillId="0" borderId="20" xfId="53" applyNumberFormat="1" applyFont="1" applyFill="1" applyBorder="1" applyAlignment="1" applyProtection="1">
      <alignment/>
      <protection hidden="1"/>
    </xf>
    <xf numFmtId="0" fontId="3" fillId="0" borderId="21" xfId="53" applyNumberFormat="1" applyFont="1" applyFill="1" applyBorder="1" applyAlignment="1" applyProtection="1">
      <alignment/>
      <protection hidden="1"/>
    </xf>
    <xf numFmtId="40" fontId="3" fillId="0" borderId="21" xfId="53" applyNumberFormat="1" applyFont="1" applyFill="1" applyBorder="1" applyAlignment="1" applyProtection="1">
      <alignment/>
      <protection hidden="1"/>
    </xf>
    <xf numFmtId="38" fontId="3" fillId="0" borderId="19" xfId="53" applyNumberFormat="1" applyFont="1" applyFill="1" applyBorder="1" applyAlignment="1" applyProtection="1">
      <alignment/>
      <protection hidden="1"/>
    </xf>
    <xf numFmtId="38" fontId="3" fillId="0" borderId="21" xfId="53" applyNumberFormat="1" applyFont="1" applyFill="1" applyBorder="1" applyAlignment="1" applyProtection="1">
      <alignment/>
      <protection hidden="1"/>
    </xf>
    <xf numFmtId="38" fontId="3" fillId="0" borderId="22" xfId="53" applyNumberFormat="1" applyFont="1" applyFill="1" applyBorder="1" applyAlignment="1" applyProtection="1">
      <alignment/>
      <protection hidden="1"/>
    </xf>
    <xf numFmtId="0" fontId="7" fillId="0" borderId="17" xfId="53" applyNumberFormat="1" applyFont="1" applyFill="1" applyBorder="1" applyAlignment="1" applyProtection="1">
      <alignment wrapText="1"/>
      <protection hidden="1"/>
    </xf>
    <xf numFmtId="0" fontId="7" fillId="0" borderId="23" xfId="53" applyNumberFormat="1" applyFont="1" applyFill="1" applyBorder="1" applyAlignment="1" applyProtection="1">
      <alignment horizontal="right" wrapText="1"/>
      <protection hidden="1"/>
    </xf>
    <xf numFmtId="0" fontId="7" fillId="0" borderId="17" xfId="53" applyNumberFormat="1" applyFont="1" applyFill="1" applyBorder="1" applyAlignment="1" applyProtection="1">
      <alignment horizontal="right" wrapText="1"/>
      <protection hidden="1"/>
    </xf>
    <xf numFmtId="0" fontId="7" fillId="24" borderId="17" xfId="53" applyNumberFormat="1" applyFont="1" applyFill="1" applyBorder="1" applyAlignment="1" applyProtection="1">
      <alignment wrapText="1"/>
      <protection hidden="1"/>
    </xf>
    <xf numFmtId="0" fontId="7" fillId="24" borderId="23" xfId="53" applyNumberFormat="1" applyFont="1" applyFill="1" applyBorder="1" applyAlignment="1" applyProtection="1">
      <alignment horizontal="right" wrapText="1"/>
      <protection hidden="1"/>
    </xf>
    <xf numFmtId="0" fontId="7" fillId="24" borderId="17" xfId="53" applyNumberFormat="1" applyFont="1" applyFill="1" applyBorder="1" applyAlignment="1" applyProtection="1">
      <alignment horizontal="right" wrapText="1"/>
      <protection hidden="1"/>
    </xf>
    <xf numFmtId="49" fontId="7" fillId="24" borderId="16" xfId="53" applyNumberFormat="1" applyFont="1" applyFill="1" applyBorder="1" applyAlignment="1" applyProtection="1">
      <alignment horizontal="center" vertical="center" wrapText="1"/>
      <protection hidden="1"/>
    </xf>
    <xf numFmtId="49" fontId="7" fillId="0" borderId="16" xfId="53" applyNumberFormat="1" applyFont="1" applyFill="1" applyBorder="1" applyAlignment="1" applyProtection="1">
      <alignment horizontal="center" vertical="center" wrapText="1"/>
      <protection hidden="1"/>
    </xf>
    <xf numFmtId="176" fontId="6" fillId="0" borderId="17" xfId="53" applyNumberFormat="1" applyFont="1" applyFill="1" applyBorder="1" applyAlignment="1" applyProtection="1">
      <alignment wrapText="1"/>
      <protection hidden="1"/>
    </xf>
    <xf numFmtId="176" fontId="7" fillId="0" borderId="17" xfId="53" applyNumberFormat="1" applyFont="1" applyFill="1" applyBorder="1" applyAlignment="1" applyProtection="1">
      <alignment wrapText="1"/>
      <protection hidden="1"/>
    </xf>
    <xf numFmtId="176" fontId="7" fillId="24" borderId="17" xfId="53" applyNumberFormat="1" applyFont="1" applyFill="1" applyBorder="1" applyAlignment="1" applyProtection="1">
      <alignment wrapText="1"/>
      <protection hidden="1"/>
    </xf>
    <xf numFmtId="176" fontId="6" fillId="24" borderId="17" xfId="53" applyNumberFormat="1" applyFont="1" applyFill="1" applyBorder="1" applyAlignment="1" applyProtection="1">
      <alignment wrapText="1"/>
      <protection hidden="1"/>
    </xf>
    <xf numFmtId="176" fontId="6" fillId="24" borderId="17" xfId="53" applyNumberFormat="1" applyFont="1" applyFill="1" applyBorder="1" applyAlignment="1" applyProtection="1">
      <alignment horizontal="right" wrapText="1"/>
      <protection hidden="1"/>
    </xf>
    <xf numFmtId="176" fontId="7" fillId="24" borderId="17" xfId="53" applyNumberFormat="1" applyFont="1" applyFill="1" applyBorder="1" applyAlignment="1" applyProtection="1">
      <alignment horizontal="right" wrapText="1"/>
      <protection hidden="1"/>
    </xf>
    <xf numFmtId="176" fontId="3" fillId="0" borderId="22" xfId="53" applyNumberFormat="1" applyFont="1" applyFill="1" applyBorder="1" applyAlignment="1" applyProtection="1">
      <alignment/>
      <protection hidden="1"/>
    </xf>
    <xf numFmtId="0" fontId="1" fillId="0" borderId="23" xfId="53" applyFont="1" applyBorder="1">
      <alignment/>
      <protection/>
    </xf>
    <xf numFmtId="0" fontId="4" fillId="0" borderId="23" xfId="53" applyNumberFormat="1" applyFont="1" applyFill="1" applyBorder="1" applyAlignment="1" applyProtection="1">
      <alignment/>
      <protection hidden="1"/>
    </xf>
    <xf numFmtId="0" fontId="2" fillId="0" borderId="24" xfId="53" applyNumberFormat="1" applyFont="1" applyFill="1" applyBorder="1" applyAlignment="1" applyProtection="1">
      <alignment horizontal="center" vertical="center" wrapText="1"/>
      <protection hidden="1"/>
    </xf>
    <xf numFmtId="0" fontId="1" fillId="0" borderId="23" xfId="53" applyNumberFormat="1" applyFont="1" applyFill="1" applyBorder="1" applyAlignment="1" applyProtection="1">
      <alignment/>
      <protection hidden="1"/>
    </xf>
    <xf numFmtId="176" fontId="6" fillId="0" borderId="23" xfId="53" applyNumberFormat="1" applyFont="1" applyFill="1" applyBorder="1" applyAlignment="1" applyProtection="1">
      <alignment wrapText="1"/>
      <protection hidden="1"/>
    </xf>
    <xf numFmtId="176" fontId="6" fillId="24" borderId="23" xfId="53" applyNumberFormat="1" applyFont="1" applyFill="1" applyBorder="1" applyAlignment="1" applyProtection="1">
      <alignment wrapText="1"/>
      <protection hidden="1"/>
    </xf>
    <xf numFmtId="176" fontId="6" fillId="24" borderId="23" xfId="53" applyNumberFormat="1" applyFont="1" applyFill="1" applyBorder="1" applyAlignment="1" applyProtection="1">
      <alignment horizontal="right" wrapText="1"/>
      <protection hidden="1"/>
    </xf>
    <xf numFmtId="176" fontId="3" fillId="0" borderId="21" xfId="53" applyNumberFormat="1" applyFont="1" applyFill="1" applyBorder="1" applyAlignment="1" applyProtection="1">
      <alignment/>
      <protection hidden="1"/>
    </xf>
    <xf numFmtId="0" fontId="2" fillId="0" borderId="25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26" xfId="53" applyNumberFormat="1" applyFont="1" applyFill="1" applyBorder="1" applyAlignment="1" applyProtection="1">
      <alignment horizontal="center" vertical="center"/>
      <protection hidden="1"/>
    </xf>
    <xf numFmtId="0" fontId="1" fillId="0" borderId="27" xfId="53" applyFont="1" applyBorder="1" applyAlignment="1" applyProtection="1">
      <alignment vertical="center"/>
      <protection hidden="1"/>
    </xf>
    <xf numFmtId="0" fontId="1" fillId="0" borderId="28" xfId="53" applyFont="1" applyBorder="1" applyAlignment="1">
      <alignment vertical="center"/>
      <protection/>
    </xf>
    <xf numFmtId="0" fontId="2" fillId="0" borderId="29" xfId="53" applyFont="1" applyBorder="1" applyAlignment="1">
      <alignment horizontal="center" vertical="center"/>
      <protection/>
    </xf>
    <xf numFmtId="176" fontId="7" fillId="24" borderId="23" xfId="53" applyNumberFormat="1" applyFont="1" applyFill="1" applyBorder="1" applyAlignment="1" applyProtection="1">
      <alignment horizontal="right" wrapText="1"/>
      <protection hidden="1"/>
    </xf>
    <xf numFmtId="0" fontId="7" fillId="0" borderId="23" xfId="53" applyFont="1" applyBorder="1">
      <alignment/>
      <protection/>
    </xf>
    <xf numFmtId="0" fontId="7" fillId="0" borderId="23" xfId="53" applyNumberFormat="1" applyFont="1" applyFill="1" applyBorder="1" applyAlignment="1" applyProtection="1">
      <alignment/>
      <protection hidden="1"/>
    </xf>
    <xf numFmtId="178" fontId="7" fillId="0" borderId="23" xfId="53" applyNumberFormat="1" applyFont="1" applyFill="1" applyBorder="1" applyAlignment="1" applyProtection="1">
      <alignment/>
      <protection hidden="1"/>
    </xf>
    <xf numFmtId="178" fontId="7" fillId="0" borderId="23" xfId="53" applyNumberFormat="1" applyFont="1" applyBorder="1">
      <alignment/>
      <protection/>
    </xf>
    <xf numFmtId="178" fontId="8" fillId="0" borderId="23" xfId="53" applyNumberFormat="1" applyFont="1" applyFill="1" applyBorder="1" applyAlignment="1" applyProtection="1">
      <alignment/>
      <protection hidden="1"/>
    </xf>
    <xf numFmtId="49" fontId="7" fillId="0" borderId="16" xfId="53" applyNumberFormat="1" applyFont="1" applyFill="1" applyBorder="1" applyAlignment="1" applyProtection="1">
      <alignment horizontal="center" wrapText="1"/>
      <protection hidden="1"/>
    </xf>
    <xf numFmtId="0" fontId="6" fillId="0" borderId="23" xfId="53" applyNumberFormat="1" applyFont="1" applyFill="1" applyBorder="1" applyAlignment="1" applyProtection="1">
      <alignment horizontal="right" wrapText="1"/>
      <protection hidden="1"/>
    </xf>
    <xf numFmtId="0" fontId="6" fillId="0" borderId="17" xfId="53" applyNumberFormat="1" applyFont="1" applyFill="1" applyBorder="1" applyAlignment="1" applyProtection="1">
      <alignment horizontal="right" wrapText="1"/>
      <protection hidden="1"/>
    </xf>
    <xf numFmtId="176" fontId="7" fillId="24" borderId="23" xfId="53" applyNumberFormat="1" applyFont="1" applyFill="1" applyBorder="1" applyAlignment="1" applyProtection="1">
      <alignment wrapText="1"/>
      <protection hidden="1"/>
    </xf>
    <xf numFmtId="0" fontId="7" fillId="0" borderId="0" xfId="0" applyFont="1" applyAlignment="1">
      <alignment wrapText="1"/>
    </xf>
    <xf numFmtId="0" fontId="9" fillId="0" borderId="17" xfId="53" applyNumberFormat="1" applyFont="1" applyFill="1" applyBorder="1" applyAlignment="1" applyProtection="1">
      <alignment wrapText="1"/>
      <protection hidden="1"/>
    </xf>
    <xf numFmtId="0" fontId="1" fillId="0" borderId="17" xfId="53" applyNumberFormat="1" applyFont="1" applyFill="1" applyBorder="1" applyAlignment="1" applyProtection="1">
      <alignment wrapText="1"/>
      <protection hidden="1"/>
    </xf>
    <xf numFmtId="0" fontId="9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30" xfId="0" applyFont="1" applyBorder="1" applyAlignment="1">
      <alignment wrapText="1"/>
    </xf>
    <xf numFmtId="0" fontId="10" fillId="0" borderId="30" xfId="0" applyFont="1" applyBorder="1" applyAlignment="1">
      <alignment/>
    </xf>
    <xf numFmtId="176" fontId="7" fillId="0" borderId="23" xfId="53" applyNumberFormat="1" applyFont="1" applyFill="1" applyBorder="1" applyAlignment="1" applyProtection="1">
      <alignment wrapText="1"/>
      <protection hidden="1"/>
    </xf>
    <xf numFmtId="176" fontId="7" fillId="24" borderId="17" xfId="53" applyNumberFormat="1" applyFont="1" applyFill="1" applyBorder="1" applyAlignment="1" applyProtection="1">
      <alignment wrapText="1"/>
      <protection hidden="1"/>
    </xf>
    <xf numFmtId="0" fontId="7" fillId="24" borderId="23" xfId="53" applyNumberFormat="1" applyFont="1" applyFill="1" applyBorder="1" applyAlignment="1" applyProtection="1">
      <alignment/>
      <protection hidden="1"/>
    </xf>
    <xf numFmtId="0" fontId="7" fillId="24" borderId="23" xfId="53" applyFont="1" applyFill="1" applyBorder="1">
      <alignment/>
      <protection/>
    </xf>
    <xf numFmtId="178" fontId="7" fillId="24" borderId="23" xfId="53" applyNumberFormat="1" applyFont="1" applyFill="1" applyBorder="1" applyAlignment="1" applyProtection="1">
      <alignment/>
      <protection hidden="1"/>
    </xf>
    <xf numFmtId="176" fontId="7" fillId="24" borderId="23" xfId="53" applyNumberFormat="1" applyFont="1" applyFill="1" applyBorder="1" applyAlignment="1" applyProtection="1">
      <alignment wrapText="1"/>
      <protection hidden="1"/>
    </xf>
    <xf numFmtId="0" fontId="6" fillId="7" borderId="17" xfId="53" applyNumberFormat="1" applyFont="1" applyFill="1" applyBorder="1" applyAlignment="1" applyProtection="1">
      <alignment wrapText="1"/>
      <protection hidden="1"/>
    </xf>
    <xf numFmtId="0" fontId="6" fillId="7" borderId="16" xfId="53" applyNumberFormat="1" applyFont="1" applyFill="1" applyBorder="1" applyAlignment="1" applyProtection="1">
      <alignment horizontal="center" vertical="center" wrapText="1"/>
      <protection hidden="1"/>
    </xf>
    <xf numFmtId="176" fontId="6" fillId="7" borderId="17" xfId="53" applyNumberFormat="1" applyFont="1" applyFill="1" applyBorder="1" applyAlignment="1" applyProtection="1">
      <alignment wrapText="1"/>
      <protection hidden="1"/>
    </xf>
    <xf numFmtId="176" fontId="6" fillId="7" borderId="31" xfId="53" applyNumberFormat="1" applyFont="1" applyFill="1" applyBorder="1" applyAlignment="1" applyProtection="1">
      <alignment wrapText="1"/>
      <protection hidden="1"/>
    </xf>
    <xf numFmtId="49" fontId="6" fillId="7" borderId="16" xfId="53" applyNumberFormat="1" applyFont="1" applyFill="1" applyBorder="1" applyAlignment="1" applyProtection="1">
      <alignment horizontal="center" vertical="center" wrapText="1"/>
      <protection hidden="1"/>
    </xf>
    <xf numFmtId="176" fontId="6" fillId="7" borderId="23" xfId="53" applyNumberFormat="1" applyFont="1" applyFill="1" applyBorder="1" applyAlignment="1" applyProtection="1">
      <alignment wrapText="1"/>
      <protection hidden="1"/>
    </xf>
    <xf numFmtId="0" fontId="1" fillId="0" borderId="0" xfId="53" applyNumberFormat="1" applyFont="1" applyFill="1" applyBorder="1" applyAlignment="1" applyProtection="1">
      <alignment/>
      <protection hidden="1"/>
    </xf>
    <xf numFmtId="0" fontId="9" fillId="0" borderId="23" xfId="0" applyFont="1" applyBorder="1" applyAlignment="1">
      <alignment/>
    </xf>
    <xf numFmtId="0" fontId="7" fillId="0" borderId="23" xfId="53" applyNumberFormat="1" applyFont="1" applyFill="1" applyBorder="1" applyAlignment="1" applyProtection="1">
      <alignment horizontal="right" wrapText="1"/>
      <protection hidden="1"/>
    </xf>
    <xf numFmtId="0" fontId="7" fillId="0" borderId="17" xfId="53" applyNumberFormat="1" applyFont="1" applyFill="1" applyBorder="1" applyAlignment="1" applyProtection="1">
      <alignment horizontal="right" wrapText="1"/>
      <protection hidden="1"/>
    </xf>
    <xf numFmtId="0" fontId="7" fillId="24" borderId="23" xfId="53" applyNumberFormat="1" applyFont="1" applyFill="1" applyBorder="1" applyAlignment="1" applyProtection="1">
      <alignment horizontal="right" wrapText="1"/>
      <protection hidden="1"/>
    </xf>
    <xf numFmtId="0" fontId="7" fillId="24" borderId="17" xfId="53" applyNumberFormat="1" applyFont="1" applyFill="1" applyBorder="1" applyAlignment="1" applyProtection="1">
      <alignment horizontal="right" wrapText="1"/>
      <protection hidden="1"/>
    </xf>
    <xf numFmtId="0" fontId="6" fillId="0" borderId="23" xfId="53" applyNumberFormat="1" applyFont="1" applyFill="1" applyBorder="1" applyAlignment="1" applyProtection="1">
      <alignment horizontal="right" wrapText="1"/>
      <protection hidden="1"/>
    </xf>
    <xf numFmtId="0" fontId="6" fillId="0" borderId="17" xfId="53" applyNumberFormat="1" applyFont="1" applyFill="1" applyBorder="1" applyAlignment="1" applyProtection="1">
      <alignment horizontal="right" wrapText="1"/>
      <protection hidden="1"/>
    </xf>
    <xf numFmtId="0" fontId="6" fillId="7" borderId="23" xfId="53" applyNumberFormat="1" applyFont="1" applyFill="1" applyBorder="1" applyAlignment="1" applyProtection="1">
      <alignment horizontal="right" wrapText="1"/>
      <protection hidden="1"/>
    </xf>
    <xf numFmtId="0" fontId="6" fillId="7" borderId="17" xfId="53" applyNumberFormat="1" applyFont="1" applyFill="1" applyBorder="1" applyAlignment="1" applyProtection="1">
      <alignment horizontal="right" wrapText="1"/>
      <protection hidden="1"/>
    </xf>
    <xf numFmtId="0" fontId="3" fillId="0" borderId="32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33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27" xfId="53" applyNumberFormat="1" applyFont="1" applyFill="1" applyBorder="1" applyAlignment="1" applyProtection="1">
      <alignment horizontal="center" vertical="top" wrapText="1"/>
      <protection hidden="1"/>
    </xf>
    <xf numFmtId="0" fontId="3" fillId="0" borderId="24" xfId="53" applyNumberFormat="1" applyFont="1" applyFill="1" applyBorder="1" applyAlignment="1" applyProtection="1">
      <alignment horizontal="center" vertical="top" wrapText="1"/>
      <protection hidden="1"/>
    </xf>
    <xf numFmtId="0" fontId="1" fillId="0" borderId="0" xfId="53" applyFont="1" applyFill="1" applyAlignment="1" applyProtection="1">
      <alignment horizontal="right" vertical="top" wrapText="1"/>
      <protection hidden="1"/>
    </xf>
    <xf numFmtId="0" fontId="4" fillId="0" borderId="0" xfId="53" applyNumberFormat="1" applyFont="1" applyFill="1" applyAlignment="1" applyProtection="1">
      <alignment horizontal="right"/>
      <protection hidden="1"/>
    </xf>
    <xf numFmtId="0" fontId="3" fillId="0" borderId="0" xfId="53" applyNumberFormat="1" applyFont="1" applyFill="1" applyAlignment="1" applyProtection="1">
      <alignment horizontal="right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showGridLines="0" tabSelected="1" zoomScalePageLayoutView="0" workbookViewId="0" topLeftCell="A1">
      <selection activeCell="P4" sqref="P4"/>
    </sheetView>
  </sheetViews>
  <sheetFormatPr defaultColWidth="9.00390625" defaultRowHeight="12.75"/>
  <cols>
    <col min="1" max="1" width="2.375" style="6" customWidth="1"/>
    <col min="2" max="2" width="61.75390625" style="6" customWidth="1"/>
    <col min="3" max="11" width="0" style="6" hidden="1" customWidth="1"/>
    <col min="12" max="12" width="22.375" style="6" customWidth="1"/>
    <col min="13" max="13" width="12.375" style="3" customWidth="1"/>
    <col min="14" max="14" width="12.375" style="12" customWidth="1"/>
    <col min="15" max="15" width="11.625" style="6" customWidth="1"/>
    <col min="16" max="16384" width="9.125" style="6" customWidth="1"/>
  </cols>
  <sheetData>
    <row r="1" spans="1:15" ht="12.75" customHeight="1">
      <c r="A1" s="4"/>
      <c r="B1" s="103" t="s">
        <v>59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5" ht="12.75" customHeight="1">
      <c r="A2" s="7"/>
      <c r="B2" s="103" t="s">
        <v>37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15" ht="12.75" customHeight="1">
      <c r="A3" s="104" t="s">
        <v>113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</row>
    <row r="4" spans="1:15" ht="37.5" customHeight="1">
      <c r="A4" s="105" t="s">
        <v>110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</row>
    <row r="5" spans="1:14" ht="13.5" customHeight="1" thickBot="1">
      <c r="A5" s="4"/>
      <c r="B5" s="4"/>
      <c r="C5" s="4"/>
      <c r="D5" s="4"/>
      <c r="E5" s="4"/>
      <c r="F5" s="4"/>
      <c r="G5" s="1"/>
      <c r="H5" s="1"/>
      <c r="I5" s="1"/>
      <c r="J5" s="8"/>
      <c r="K5" s="1"/>
      <c r="L5" s="4"/>
      <c r="M5" s="1"/>
      <c r="N5" s="5"/>
    </row>
    <row r="6" spans="1:15" ht="15.75" customHeight="1">
      <c r="A6" s="9"/>
      <c r="B6" s="99" t="s">
        <v>62</v>
      </c>
      <c r="C6" s="13" t="s">
        <v>0</v>
      </c>
      <c r="D6" s="13"/>
      <c r="E6" s="13"/>
      <c r="F6" s="13"/>
      <c r="G6" s="14"/>
      <c r="H6" s="14" t="s">
        <v>1</v>
      </c>
      <c r="I6" s="15"/>
      <c r="J6" s="15"/>
      <c r="K6" s="16"/>
      <c r="L6" s="101" t="s">
        <v>63</v>
      </c>
      <c r="M6" s="56"/>
      <c r="N6" s="57"/>
      <c r="O6" s="58"/>
    </row>
    <row r="7" spans="1:15" ht="37.5" customHeight="1" thickBot="1">
      <c r="A7" s="9"/>
      <c r="B7" s="100"/>
      <c r="C7" s="17"/>
      <c r="D7" s="17"/>
      <c r="E7" s="17"/>
      <c r="F7" s="17"/>
      <c r="G7" s="18" t="s">
        <v>2</v>
      </c>
      <c r="H7" s="18" t="s">
        <v>3</v>
      </c>
      <c r="I7" s="19" t="s">
        <v>4</v>
      </c>
      <c r="J7" s="19" t="s">
        <v>5</v>
      </c>
      <c r="K7" s="20" t="s">
        <v>6</v>
      </c>
      <c r="L7" s="102"/>
      <c r="M7" s="55" t="s">
        <v>56</v>
      </c>
      <c r="N7" s="49" t="s">
        <v>60</v>
      </c>
      <c r="O7" s="59" t="s">
        <v>61</v>
      </c>
    </row>
    <row r="8" spans="1:15" ht="15" customHeight="1">
      <c r="A8" s="10"/>
      <c r="B8" s="83" t="s">
        <v>8</v>
      </c>
      <c r="C8" s="97"/>
      <c r="D8" s="97"/>
      <c r="E8" s="97"/>
      <c r="F8" s="97"/>
      <c r="G8" s="97"/>
      <c r="H8" s="97"/>
      <c r="I8" s="97"/>
      <c r="J8" s="97"/>
      <c r="K8" s="98"/>
      <c r="L8" s="84" t="s">
        <v>7</v>
      </c>
      <c r="M8" s="85">
        <f>M9+M13+M16+M22+M25+M33</f>
        <v>1369.2</v>
      </c>
      <c r="N8" s="85">
        <f>N9+N13+N16+N22+N25+N33</f>
        <v>1414.8</v>
      </c>
      <c r="O8" s="86">
        <f>O9+O13+O16+O22+O25+O33</f>
        <v>1460.3</v>
      </c>
    </row>
    <row r="9" spans="1:15" ht="15" customHeight="1">
      <c r="A9" s="10"/>
      <c r="B9" s="22" t="s">
        <v>10</v>
      </c>
      <c r="C9" s="95"/>
      <c r="D9" s="95"/>
      <c r="E9" s="95"/>
      <c r="F9" s="95"/>
      <c r="G9" s="95"/>
      <c r="H9" s="95"/>
      <c r="I9" s="95"/>
      <c r="J9" s="95"/>
      <c r="K9" s="96"/>
      <c r="L9" s="21" t="s">
        <v>9</v>
      </c>
      <c r="M9" s="40">
        <f aca="true" t="shared" si="0" ref="M9:O10">M10</f>
        <v>927.2</v>
      </c>
      <c r="N9" s="40">
        <f t="shared" si="0"/>
        <v>968.9</v>
      </c>
      <c r="O9" s="51">
        <f t="shared" si="0"/>
        <v>1010.5</v>
      </c>
    </row>
    <row r="10" spans="1:15" ht="15" customHeight="1">
      <c r="A10" s="10"/>
      <c r="B10" s="32" t="s">
        <v>11</v>
      </c>
      <c r="C10" s="91"/>
      <c r="D10" s="91"/>
      <c r="E10" s="91"/>
      <c r="F10" s="91"/>
      <c r="G10" s="91"/>
      <c r="H10" s="91"/>
      <c r="I10" s="91"/>
      <c r="J10" s="91"/>
      <c r="K10" s="92"/>
      <c r="L10" s="39" t="s">
        <v>68</v>
      </c>
      <c r="M10" s="41">
        <f t="shared" si="0"/>
        <v>927.2</v>
      </c>
      <c r="N10" s="50">
        <f t="shared" si="0"/>
        <v>968.9</v>
      </c>
      <c r="O10" s="50">
        <f t="shared" si="0"/>
        <v>1010.5</v>
      </c>
    </row>
    <row r="11" spans="1:15" ht="66" customHeight="1">
      <c r="A11" s="10"/>
      <c r="B11" s="35" t="s">
        <v>35</v>
      </c>
      <c r="C11" s="93"/>
      <c r="D11" s="93"/>
      <c r="E11" s="93"/>
      <c r="F11" s="93"/>
      <c r="G11" s="93"/>
      <c r="H11" s="93"/>
      <c r="I11" s="93"/>
      <c r="J11" s="93"/>
      <c r="K11" s="94"/>
      <c r="L11" s="39" t="s">
        <v>109</v>
      </c>
      <c r="M11" s="42">
        <v>927.2</v>
      </c>
      <c r="N11" s="50">
        <v>968.9</v>
      </c>
      <c r="O11" s="47">
        <v>1010.5</v>
      </c>
    </row>
    <row r="12" spans="1:15" ht="9.75" customHeight="1" hidden="1">
      <c r="A12" s="10"/>
      <c r="B12" s="35" t="s">
        <v>36</v>
      </c>
      <c r="C12" s="93"/>
      <c r="D12" s="93"/>
      <c r="E12" s="93"/>
      <c r="F12" s="93"/>
      <c r="G12" s="93"/>
      <c r="H12" s="93"/>
      <c r="I12" s="93"/>
      <c r="J12" s="93"/>
      <c r="K12" s="94"/>
      <c r="L12" s="38" t="s">
        <v>12</v>
      </c>
      <c r="M12" s="42">
        <v>0</v>
      </c>
      <c r="N12" s="48"/>
      <c r="O12" s="47"/>
    </row>
    <row r="13" spans="1:15" ht="15" customHeight="1">
      <c r="A13" s="10"/>
      <c r="B13" s="22" t="s">
        <v>14</v>
      </c>
      <c r="C13" s="95"/>
      <c r="D13" s="95"/>
      <c r="E13" s="95"/>
      <c r="F13" s="95"/>
      <c r="G13" s="95"/>
      <c r="H13" s="95"/>
      <c r="I13" s="95"/>
      <c r="J13" s="95"/>
      <c r="K13" s="96"/>
      <c r="L13" s="23" t="s">
        <v>13</v>
      </c>
      <c r="M13" s="43">
        <f aca="true" t="shared" si="1" ref="M13:O14">M14</f>
        <v>30</v>
      </c>
      <c r="N13" s="43">
        <f t="shared" si="1"/>
        <v>30</v>
      </c>
      <c r="O13" s="52">
        <f t="shared" si="1"/>
        <v>30</v>
      </c>
    </row>
    <row r="14" spans="1:15" ht="24" customHeight="1">
      <c r="A14" s="10"/>
      <c r="B14" s="35" t="s">
        <v>15</v>
      </c>
      <c r="C14" s="93"/>
      <c r="D14" s="93"/>
      <c r="E14" s="93"/>
      <c r="F14" s="93"/>
      <c r="G14" s="93"/>
      <c r="H14" s="93"/>
      <c r="I14" s="93"/>
      <c r="J14" s="93"/>
      <c r="K14" s="94"/>
      <c r="L14" s="38" t="s">
        <v>108</v>
      </c>
      <c r="M14" s="42">
        <f t="shared" si="1"/>
        <v>30</v>
      </c>
      <c r="N14" s="63">
        <f t="shared" si="1"/>
        <v>30</v>
      </c>
      <c r="O14" s="64">
        <f t="shared" si="1"/>
        <v>30</v>
      </c>
    </row>
    <row r="15" spans="1:15" ht="26.25" customHeight="1">
      <c r="A15" s="10"/>
      <c r="B15" s="35" t="s">
        <v>15</v>
      </c>
      <c r="C15" s="93"/>
      <c r="D15" s="93"/>
      <c r="E15" s="93"/>
      <c r="F15" s="93"/>
      <c r="G15" s="93"/>
      <c r="H15" s="93"/>
      <c r="I15" s="93"/>
      <c r="J15" s="93"/>
      <c r="K15" s="94"/>
      <c r="L15" s="38" t="s">
        <v>69</v>
      </c>
      <c r="M15" s="42">
        <v>30</v>
      </c>
      <c r="N15" s="63">
        <v>30</v>
      </c>
      <c r="O15" s="64">
        <v>30</v>
      </c>
    </row>
    <row r="16" spans="1:15" ht="15" customHeight="1">
      <c r="A16" s="10"/>
      <c r="B16" s="22" t="s">
        <v>17</v>
      </c>
      <c r="C16" s="95"/>
      <c r="D16" s="95"/>
      <c r="E16" s="95"/>
      <c r="F16" s="95"/>
      <c r="G16" s="95"/>
      <c r="H16" s="95"/>
      <c r="I16" s="95"/>
      <c r="J16" s="95"/>
      <c r="K16" s="96"/>
      <c r="L16" s="23" t="s">
        <v>16</v>
      </c>
      <c r="M16" s="43">
        <f>M17+M19</f>
        <v>93.9</v>
      </c>
      <c r="N16" s="43">
        <f>N17+N19</f>
        <v>94.80000000000001</v>
      </c>
      <c r="O16" s="52">
        <f>O17+O19</f>
        <v>95.69999999999999</v>
      </c>
    </row>
    <row r="17" spans="1:15" ht="15" customHeight="1">
      <c r="A17" s="10"/>
      <c r="B17" s="35" t="s">
        <v>18</v>
      </c>
      <c r="C17" s="93"/>
      <c r="D17" s="93"/>
      <c r="E17" s="93"/>
      <c r="F17" s="93"/>
      <c r="G17" s="93"/>
      <c r="H17" s="93"/>
      <c r="I17" s="93"/>
      <c r="J17" s="93"/>
      <c r="K17" s="94"/>
      <c r="L17" s="38" t="s">
        <v>70</v>
      </c>
      <c r="M17" s="42">
        <f>SUM(M18:M18)</f>
        <v>72.7</v>
      </c>
      <c r="N17" s="62">
        <f>N18</f>
        <v>73.4</v>
      </c>
      <c r="O17" s="61">
        <f>O18</f>
        <v>74.1</v>
      </c>
    </row>
    <row r="18" spans="1:15" ht="42.75" customHeight="1">
      <c r="A18" s="10"/>
      <c r="B18" s="35" t="s">
        <v>38</v>
      </c>
      <c r="C18" s="93"/>
      <c r="D18" s="93"/>
      <c r="E18" s="93"/>
      <c r="F18" s="93"/>
      <c r="G18" s="93"/>
      <c r="H18" s="93"/>
      <c r="I18" s="93"/>
      <c r="J18" s="93"/>
      <c r="K18" s="94"/>
      <c r="L18" s="38" t="s">
        <v>71</v>
      </c>
      <c r="M18" s="42">
        <v>72.7</v>
      </c>
      <c r="N18" s="62">
        <v>73.4</v>
      </c>
      <c r="O18" s="61">
        <v>74.1</v>
      </c>
    </row>
    <row r="19" spans="1:15" ht="15" customHeight="1">
      <c r="A19" s="10"/>
      <c r="B19" s="32" t="s">
        <v>19</v>
      </c>
      <c r="C19" s="91"/>
      <c r="D19" s="91"/>
      <c r="E19" s="91"/>
      <c r="F19" s="91"/>
      <c r="G19" s="91"/>
      <c r="H19" s="91"/>
      <c r="I19" s="91"/>
      <c r="J19" s="91"/>
      <c r="K19" s="92"/>
      <c r="L19" s="39" t="s">
        <v>72</v>
      </c>
      <c r="M19" s="41">
        <f>M21</f>
        <v>21.2</v>
      </c>
      <c r="N19" s="41">
        <f>N21</f>
        <v>21.4</v>
      </c>
      <c r="O19" s="77">
        <f>O21</f>
        <v>21.6</v>
      </c>
    </row>
    <row r="20" spans="1:15" ht="39" customHeight="1">
      <c r="A20" s="10"/>
      <c r="B20" s="32" t="s">
        <v>106</v>
      </c>
      <c r="C20" s="33"/>
      <c r="D20" s="33"/>
      <c r="E20" s="33"/>
      <c r="F20" s="33"/>
      <c r="G20" s="33"/>
      <c r="H20" s="33"/>
      <c r="I20" s="33"/>
      <c r="J20" s="33"/>
      <c r="K20" s="34"/>
      <c r="L20" s="39" t="s">
        <v>107</v>
      </c>
      <c r="M20" s="41">
        <f>M21</f>
        <v>21.2</v>
      </c>
      <c r="N20" s="41">
        <f>N21</f>
        <v>21.4</v>
      </c>
      <c r="O20" s="77">
        <f>O21</f>
        <v>21.6</v>
      </c>
    </row>
    <row r="21" spans="1:15" ht="51.75" customHeight="1">
      <c r="A21" s="10"/>
      <c r="B21" s="35" t="s">
        <v>39</v>
      </c>
      <c r="C21" s="93"/>
      <c r="D21" s="93"/>
      <c r="E21" s="93"/>
      <c r="F21" s="93"/>
      <c r="G21" s="93"/>
      <c r="H21" s="93"/>
      <c r="I21" s="93"/>
      <c r="J21" s="93"/>
      <c r="K21" s="94"/>
      <c r="L21" s="38" t="s">
        <v>73</v>
      </c>
      <c r="M21" s="42">
        <v>21.2</v>
      </c>
      <c r="N21" s="62">
        <v>21.4</v>
      </c>
      <c r="O21" s="61">
        <v>21.6</v>
      </c>
    </row>
    <row r="22" spans="1:15" ht="15" customHeight="1">
      <c r="A22" s="10"/>
      <c r="B22" s="22" t="s">
        <v>21</v>
      </c>
      <c r="C22" s="95"/>
      <c r="D22" s="95"/>
      <c r="E22" s="95"/>
      <c r="F22" s="95"/>
      <c r="G22" s="95"/>
      <c r="H22" s="95"/>
      <c r="I22" s="95"/>
      <c r="J22" s="95"/>
      <c r="K22" s="96"/>
      <c r="L22" s="23" t="s">
        <v>20</v>
      </c>
      <c r="M22" s="44">
        <f aca="true" t="shared" si="2" ref="M22:O23">M23</f>
        <v>23.1</v>
      </c>
      <c r="N22" s="44">
        <f t="shared" si="2"/>
        <v>24.1</v>
      </c>
      <c r="O22" s="53">
        <f t="shared" si="2"/>
        <v>25.1</v>
      </c>
    </row>
    <row r="23" spans="1:15" ht="41.25" customHeight="1">
      <c r="A23" s="10"/>
      <c r="B23" s="35" t="s">
        <v>65</v>
      </c>
      <c r="C23" s="93"/>
      <c r="D23" s="93"/>
      <c r="E23" s="93"/>
      <c r="F23" s="93"/>
      <c r="G23" s="93"/>
      <c r="H23" s="93"/>
      <c r="I23" s="93"/>
      <c r="J23" s="93"/>
      <c r="K23" s="94"/>
      <c r="L23" s="38" t="s">
        <v>66</v>
      </c>
      <c r="M23" s="45">
        <f t="shared" si="2"/>
        <v>23.1</v>
      </c>
      <c r="N23" s="45">
        <f t="shared" si="2"/>
        <v>24.1</v>
      </c>
      <c r="O23" s="60">
        <f t="shared" si="2"/>
        <v>25.1</v>
      </c>
    </row>
    <row r="24" spans="1:15" ht="51.75" customHeight="1">
      <c r="A24" s="10"/>
      <c r="B24" s="35" t="s">
        <v>64</v>
      </c>
      <c r="C24" s="93"/>
      <c r="D24" s="93"/>
      <c r="E24" s="93"/>
      <c r="F24" s="93"/>
      <c r="G24" s="93"/>
      <c r="H24" s="93"/>
      <c r="I24" s="93"/>
      <c r="J24" s="93"/>
      <c r="K24" s="94"/>
      <c r="L24" s="38" t="s">
        <v>67</v>
      </c>
      <c r="M24" s="45">
        <v>23.1</v>
      </c>
      <c r="N24" s="62">
        <v>24.1</v>
      </c>
      <c r="O24" s="61">
        <v>25.1</v>
      </c>
    </row>
    <row r="25" spans="1:15" ht="32.25" customHeight="1">
      <c r="A25" s="10"/>
      <c r="B25" s="22" t="s">
        <v>23</v>
      </c>
      <c r="C25" s="95"/>
      <c r="D25" s="95"/>
      <c r="E25" s="95"/>
      <c r="F25" s="95"/>
      <c r="G25" s="95"/>
      <c r="H25" s="95"/>
      <c r="I25" s="95"/>
      <c r="J25" s="95"/>
      <c r="K25" s="96"/>
      <c r="L25" s="23" t="s">
        <v>22</v>
      </c>
      <c r="M25" s="40">
        <f>M26</f>
        <v>280</v>
      </c>
      <c r="N25" s="40">
        <f>N26</f>
        <v>282</v>
      </c>
      <c r="O25" s="51">
        <f>O26</f>
        <v>284</v>
      </c>
    </row>
    <row r="26" spans="1:15" ht="66" customHeight="1">
      <c r="A26" s="10"/>
      <c r="B26" s="35" t="s">
        <v>24</v>
      </c>
      <c r="C26" s="93"/>
      <c r="D26" s="93"/>
      <c r="E26" s="93"/>
      <c r="F26" s="93"/>
      <c r="G26" s="93"/>
      <c r="H26" s="93"/>
      <c r="I26" s="93"/>
      <c r="J26" s="93"/>
      <c r="K26" s="94"/>
      <c r="L26" s="38" t="s">
        <v>74</v>
      </c>
      <c r="M26" s="42">
        <f>M27+M30</f>
        <v>280</v>
      </c>
      <c r="N26" s="42">
        <f>N27+N30</f>
        <v>282</v>
      </c>
      <c r="O26" s="69">
        <f>O27+O30</f>
        <v>284</v>
      </c>
    </row>
    <row r="27" spans="1:15" ht="71.25" customHeight="1">
      <c r="A27" s="10"/>
      <c r="B27" s="74" t="s">
        <v>93</v>
      </c>
      <c r="C27" s="36"/>
      <c r="D27" s="36"/>
      <c r="E27" s="36"/>
      <c r="F27" s="36"/>
      <c r="G27" s="36"/>
      <c r="H27" s="36"/>
      <c r="I27" s="36"/>
      <c r="J27" s="36"/>
      <c r="K27" s="37"/>
      <c r="L27" s="38" t="s">
        <v>94</v>
      </c>
      <c r="M27" s="42">
        <f>M28</f>
        <v>130</v>
      </c>
      <c r="N27" s="42">
        <f>N28</f>
        <v>132</v>
      </c>
      <c r="O27" s="69">
        <f>O28</f>
        <v>134</v>
      </c>
    </row>
    <row r="28" spans="1:15" ht="51" customHeight="1">
      <c r="A28" s="10"/>
      <c r="B28" s="35" t="s">
        <v>55</v>
      </c>
      <c r="C28" s="36"/>
      <c r="D28" s="36"/>
      <c r="E28" s="36"/>
      <c r="F28" s="36"/>
      <c r="G28" s="36"/>
      <c r="H28" s="36"/>
      <c r="I28" s="36"/>
      <c r="J28" s="36"/>
      <c r="K28" s="37"/>
      <c r="L28" s="38" t="s">
        <v>54</v>
      </c>
      <c r="M28" s="42">
        <v>130</v>
      </c>
      <c r="N28" s="63">
        <v>132</v>
      </c>
      <c r="O28" s="64">
        <v>134</v>
      </c>
    </row>
    <row r="29" spans="1:15" ht="0.75" customHeight="1" hidden="1">
      <c r="A29" s="10"/>
      <c r="B29" s="35" t="s">
        <v>25</v>
      </c>
      <c r="C29" s="93"/>
      <c r="D29" s="93"/>
      <c r="E29" s="93"/>
      <c r="F29" s="93"/>
      <c r="G29" s="93"/>
      <c r="H29" s="93"/>
      <c r="I29" s="93"/>
      <c r="J29" s="93"/>
      <c r="K29" s="94"/>
      <c r="L29" s="38" t="s">
        <v>53</v>
      </c>
      <c r="M29" s="42">
        <v>0</v>
      </c>
      <c r="N29" s="62">
        <v>0</v>
      </c>
      <c r="O29" s="61">
        <v>0</v>
      </c>
    </row>
    <row r="30" spans="1:15" ht="69" customHeight="1">
      <c r="A30" s="10"/>
      <c r="B30" s="74" t="s">
        <v>95</v>
      </c>
      <c r="C30" s="36"/>
      <c r="D30" s="36"/>
      <c r="E30" s="36"/>
      <c r="F30" s="36"/>
      <c r="G30" s="36"/>
      <c r="H30" s="36"/>
      <c r="I30" s="36"/>
      <c r="J30" s="36"/>
      <c r="K30" s="37"/>
      <c r="L30" s="38" t="s">
        <v>96</v>
      </c>
      <c r="M30" s="42">
        <f aca="true" t="shared" si="3" ref="M30:O31">M31</f>
        <v>150</v>
      </c>
      <c r="N30" s="42">
        <f t="shared" si="3"/>
        <v>150</v>
      </c>
      <c r="O30" s="69">
        <f t="shared" si="3"/>
        <v>150</v>
      </c>
    </row>
    <row r="31" spans="1:15" ht="68.25" customHeight="1">
      <c r="A31" s="10"/>
      <c r="B31" s="75" t="s">
        <v>98</v>
      </c>
      <c r="C31" s="36"/>
      <c r="D31" s="36"/>
      <c r="E31" s="36"/>
      <c r="F31" s="36"/>
      <c r="G31" s="36"/>
      <c r="H31" s="36"/>
      <c r="I31" s="36"/>
      <c r="J31" s="36"/>
      <c r="K31" s="37"/>
      <c r="L31" s="38" t="s">
        <v>99</v>
      </c>
      <c r="M31" s="42">
        <f t="shared" si="3"/>
        <v>150</v>
      </c>
      <c r="N31" s="42">
        <f t="shared" si="3"/>
        <v>150</v>
      </c>
      <c r="O31" s="69">
        <f t="shared" si="3"/>
        <v>150</v>
      </c>
    </row>
    <row r="32" spans="1:15" ht="63.75">
      <c r="A32" s="10"/>
      <c r="B32" s="35" t="s">
        <v>97</v>
      </c>
      <c r="C32" s="93"/>
      <c r="D32" s="93"/>
      <c r="E32" s="93"/>
      <c r="F32" s="93"/>
      <c r="G32" s="93"/>
      <c r="H32" s="93"/>
      <c r="I32" s="93"/>
      <c r="J32" s="93"/>
      <c r="K32" s="94"/>
      <c r="L32" s="38" t="s">
        <v>40</v>
      </c>
      <c r="M32" s="42">
        <v>150</v>
      </c>
      <c r="N32" s="63">
        <v>150</v>
      </c>
      <c r="O32" s="64">
        <v>150</v>
      </c>
    </row>
    <row r="33" spans="1:15" ht="27.75" customHeight="1">
      <c r="A33" s="10"/>
      <c r="B33" s="22" t="s">
        <v>100</v>
      </c>
      <c r="C33" s="95"/>
      <c r="D33" s="95"/>
      <c r="E33" s="95"/>
      <c r="F33" s="95"/>
      <c r="G33" s="95"/>
      <c r="H33" s="95"/>
      <c r="I33" s="95"/>
      <c r="J33" s="95"/>
      <c r="K33" s="96"/>
      <c r="L33" s="23" t="s">
        <v>26</v>
      </c>
      <c r="M33" s="40">
        <f>M35</f>
        <v>15</v>
      </c>
      <c r="N33" s="40">
        <f>N35</f>
        <v>15</v>
      </c>
      <c r="O33" s="51">
        <f>O35</f>
        <v>15</v>
      </c>
    </row>
    <row r="34" spans="1:15" ht="27.75" customHeight="1">
      <c r="A34" s="10"/>
      <c r="B34" s="76" t="s">
        <v>101</v>
      </c>
      <c r="C34" s="67"/>
      <c r="D34" s="67"/>
      <c r="E34" s="67"/>
      <c r="F34" s="67"/>
      <c r="G34" s="67"/>
      <c r="H34" s="67"/>
      <c r="I34" s="67"/>
      <c r="J34" s="67"/>
      <c r="K34" s="68"/>
      <c r="L34" s="38" t="s">
        <v>102</v>
      </c>
      <c r="M34" s="41">
        <f aca="true" t="shared" si="4" ref="M34:O35">M35</f>
        <v>15</v>
      </c>
      <c r="N34" s="41">
        <f t="shared" si="4"/>
        <v>15</v>
      </c>
      <c r="O34" s="77">
        <f t="shared" si="4"/>
        <v>15</v>
      </c>
    </row>
    <row r="35" spans="1:15" ht="18.75" customHeight="1">
      <c r="A35" s="10"/>
      <c r="B35" s="73" t="s">
        <v>77</v>
      </c>
      <c r="C35" s="93"/>
      <c r="D35" s="93"/>
      <c r="E35" s="93"/>
      <c r="F35" s="93"/>
      <c r="G35" s="93"/>
      <c r="H35" s="93"/>
      <c r="I35" s="93"/>
      <c r="J35" s="93"/>
      <c r="K35" s="94"/>
      <c r="L35" s="38" t="s">
        <v>78</v>
      </c>
      <c r="M35" s="42">
        <f t="shared" si="4"/>
        <v>15</v>
      </c>
      <c r="N35" s="63">
        <f t="shared" si="4"/>
        <v>15</v>
      </c>
      <c r="O35" s="64">
        <f t="shared" si="4"/>
        <v>15</v>
      </c>
    </row>
    <row r="36" spans="1:15" ht="30" customHeight="1">
      <c r="A36" s="10"/>
      <c r="B36" s="35" t="s">
        <v>75</v>
      </c>
      <c r="C36" s="93"/>
      <c r="D36" s="93"/>
      <c r="E36" s="93"/>
      <c r="F36" s="93"/>
      <c r="G36" s="93"/>
      <c r="H36" s="93"/>
      <c r="I36" s="93"/>
      <c r="J36" s="93"/>
      <c r="K36" s="94"/>
      <c r="L36" s="38" t="s">
        <v>76</v>
      </c>
      <c r="M36" s="42">
        <v>15</v>
      </c>
      <c r="N36" s="63">
        <v>15</v>
      </c>
      <c r="O36" s="64">
        <v>15</v>
      </c>
    </row>
    <row r="37" spans="1:15" ht="31.5" customHeight="1">
      <c r="A37" s="10"/>
      <c r="B37" s="83" t="s">
        <v>79</v>
      </c>
      <c r="C37" s="97"/>
      <c r="D37" s="97"/>
      <c r="E37" s="97"/>
      <c r="F37" s="97"/>
      <c r="G37" s="97"/>
      <c r="H37" s="97"/>
      <c r="I37" s="97"/>
      <c r="J37" s="97"/>
      <c r="K37" s="98"/>
      <c r="L37" s="87" t="s">
        <v>27</v>
      </c>
      <c r="M37" s="85">
        <f>M38+M47+M52</f>
        <v>33356.1</v>
      </c>
      <c r="N37" s="85">
        <f>N38+N47+N52</f>
        <v>34487.899999999994</v>
      </c>
      <c r="O37" s="88">
        <f>O38+O47+O52</f>
        <v>35856.3</v>
      </c>
    </row>
    <row r="38" spans="1:15" ht="28.5">
      <c r="A38" s="10"/>
      <c r="B38" s="71" t="s">
        <v>28</v>
      </c>
      <c r="C38" s="91"/>
      <c r="D38" s="91"/>
      <c r="E38" s="91"/>
      <c r="F38" s="91"/>
      <c r="G38" s="91"/>
      <c r="H38" s="91"/>
      <c r="I38" s="91"/>
      <c r="J38" s="91"/>
      <c r="K38" s="92"/>
      <c r="L38" s="66" t="s">
        <v>80</v>
      </c>
      <c r="M38" s="78">
        <f>M39</f>
        <v>12476.9</v>
      </c>
      <c r="N38" s="79">
        <f>N41</f>
        <v>13505.3</v>
      </c>
      <c r="O38" s="80">
        <f>O41</f>
        <v>13044.7</v>
      </c>
    </row>
    <row r="39" spans="1:15" ht="17.25" customHeight="1">
      <c r="A39" s="10"/>
      <c r="B39" s="73" t="s">
        <v>81</v>
      </c>
      <c r="C39" s="33"/>
      <c r="D39" s="33"/>
      <c r="E39" s="33"/>
      <c r="F39" s="33"/>
      <c r="G39" s="33"/>
      <c r="H39" s="33"/>
      <c r="I39" s="33"/>
      <c r="J39" s="33"/>
      <c r="K39" s="34"/>
      <c r="L39" s="66" t="s">
        <v>82</v>
      </c>
      <c r="M39" s="41">
        <f>M41+M40</f>
        <v>12476.9</v>
      </c>
      <c r="N39" s="62">
        <f>N41</f>
        <v>13505.3</v>
      </c>
      <c r="O39" s="61">
        <f>O41</f>
        <v>13044.7</v>
      </c>
    </row>
    <row r="40" spans="1:15" ht="17.25" customHeight="1">
      <c r="A40" s="89"/>
      <c r="B40" s="90" t="s">
        <v>112</v>
      </c>
      <c r="C40" s="33"/>
      <c r="D40" s="33"/>
      <c r="E40" s="33"/>
      <c r="F40" s="33"/>
      <c r="G40" s="33"/>
      <c r="H40" s="33"/>
      <c r="I40" s="33"/>
      <c r="J40" s="33"/>
      <c r="K40" s="34"/>
      <c r="L40" s="66" t="s">
        <v>111</v>
      </c>
      <c r="M40" s="41">
        <v>100</v>
      </c>
      <c r="N40" s="62">
        <v>0</v>
      </c>
      <c r="O40" s="61">
        <v>0</v>
      </c>
    </row>
    <row r="41" spans="1:15" ht="24.75" customHeight="1">
      <c r="A41" s="10"/>
      <c r="B41" s="32" t="s">
        <v>42</v>
      </c>
      <c r="C41" s="91"/>
      <c r="D41" s="91"/>
      <c r="E41" s="91"/>
      <c r="F41" s="91"/>
      <c r="G41" s="91"/>
      <c r="H41" s="91"/>
      <c r="I41" s="91"/>
      <c r="J41" s="91"/>
      <c r="K41" s="92"/>
      <c r="L41" s="66" t="s">
        <v>41</v>
      </c>
      <c r="M41" s="41">
        <v>12376.9</v>
      </c>
      <c r="N41" s="62">
        <v>13505.3</v>
      </c>
      <c r="O41" s="61">
        <v>13044.7</v>
      </c>
    </row>
    <row r="42" spans="1:15" ht="26.25" customHeight="1" hidden="1">
      <c r="A42" s="10"/>
      <c r="B42" s="32" t="s">
        <v>44</v>
      </c>
      <c r="C42" s="91"/>
      <c r="D42" s="91"/>
      <c r="E42" s="91"/>
      <c r="F42" s="91"/>
      <c r="G42" s="91"/>
      <c r="H42" s="91"/>
      <c r="I42" s="91"/>
      <c r="J42" s="91"/>
      <c r="K42" s="92"/>
      <c r="L42" s="66" t="s">
        <v>43</v>
      </c>
      <c r="M42" s="41"/>
      <c r="N42" s="48"/>
      <c r="O42" s="47"/>
    </row>
    <row r="43" spans="1:15" ht="26.25" customHeight="1" hidden="1">
      <c r="A43" s="10"/>
      <c r="B43" s="32" t="s">
        <v>30</v>
      </c>
      <c r="C43" s="91"/>
      <c r="D43" s="91"/>
      <c r="E43" s="91"/>
      <c r="F43" s="91"/>
      <c r="G43" s="91"/>
      <c r="H43" s="91"/>
      <c r="I43" s="91"/>
      <c r="J43" s="91"/>
      <c r="K43" s="92"/>
      <c r="L43" s="66" t="s">
        <v>29</v>
      </c>
      <c r="M43" s="41">
        <f>SUM(M44:M46)</f>
        <v>0</v>
      </c>
      <c r="N43" s="63">
        <f>N45</f>
        <v>0</v>
      </c>
      <c r="O43" s="63">
        <f>O45</f>
        <v>0</v>
      </c>
    </row>
    <row r="44" spans="1:15" ht="21.75" customHeight="1" hidden="1">
      <c r="A44" s="10"/>
      <c r="B44" s="32" t="s">
        <v>46</v>
      </c>
      <c r="C44" s="91"/>
      <c r="D44" s="91"/>
      <c r="E44" s="91"/>
      <c r="F44" s="91"/>
      <c r="G44" s="91"/>
      <c r="H44" s="91"/>
      <c r="I44" s="91"/>
      <c r="J44" s="91"/>
      <c r="K44" s="92"/>
      <c r="L44" s="66" t="s">
        <v>52</v>
      </c>
      <c r="M44" s="41"/>
      <c r="N44" s="63"/>
      <c r="O44" s="64"/>
    </row>
    <row r="45" spans="1:15" ht="51" customHeight="1" hidden="1">
      <c r="A45" s="10"/>
      <c r="B45" s="32" t="s">
        <v>58</v>
      </c>
      <c r="C45" s="33"/>
      <c r="D45" s="33"/>
      <c r="E45" s="33"/>
      <c r="F45" s="33"/>
      <c r="G45" s="33"/>
      <c r="H45" s="33"/>
      <c r="I45" s="33"/>
      <c r="J45" s="33"/>
      <c r="K45" s="34"/>
      <c r="L45" s="66" t="s">
        <v>57</v>
      </c>
      <c r="M45" s="41">
        <v>0</v>
      </c>
      <c r="N45" s="63">
        <v>0</v>
      </c>
      <c r="O45" s="64">
        <v>0</v>
      </c>
    </row>
    <row r="46" spans="1:15" ht="1.5" customHeight="1" hidden="1">
      <c r="A46" s="10"/>
      <c r="B46" s="32" t="s">
        <v>46</v>
      </c>
      <c r="C46" s="91"/>
      <c r="D46" s="91"/>
      <c r="E46" s="91"/>
      <c r="F46" s="91"/>
      <c r="G46" s="91"/>
      <c r="H46" s="91"/>
      <c r="I46" s="91"/>
      <c r="J46" s="91"/>
      <c r="K46" s="92"/>
      <c r="L46" s="66" t="s">
        <v>45</v>
      </c>
      <c r="M46" s="41"/>
      <c r="N46" s="48"/>
      <c r="O46" s="47"/>
    </row>
    <row r="47" spans="1:15" ht="31.5" customHeight="1">
      <c r="A47" s="10"/>
      <c r="B47" s="71" t="s">
        <v>31</v>
      </c>
      <c r="C47" s="91"/>
      <c r="D47" s="91"/>
      <c r="E47" s="91"/>
      <c r="F47" s="91"/>
      <c r="G47" s="91"/>
      <c r="H47" s="91"/>
      <c r="I47" s="91"/>
      <c r="J47" s="91"/>
      <c r="K47" s="92"/>
      <c r="L47" s="66" t="s">
        <v>103</v>
      </c>
      <c r="M47" s="81">
        <f>M48+M50</f>
        <v>236.3</v>
      </c>
      <c r="N47" s="81">
        <f>N48+N50</f>
        <v>256.4</v>
      </c>
      <c r="O47" s="81">
        <f>O48+O50</f>
        <v>224</v>
      </c>
    </row>
    <row r="48" spans="1:15" ht="25.5" customHeight="1">
      <c r="A48" s="10"/>
      <c r="B48" s="72" t="s">
        <v>83</v>
      </c>
      <c r="C48" s="91"/>
      <c r="D48" s="91"/>
      <c r="E48" s="91"/>
      <c r="F48" s="91"/>
      <c r="G48" s="91"/>
      <c r="H48" s="91"/>
      <c r="I48" s="91"/>
      <c r="J48" s="91"/>
      <c r="K48" s="92"/>
      <c r="L48" s="66" t="s">
        <v>84</v>
      </c>
      <c r="M48" s="41">
        <f>M49</f>
        <v>40.3</v>
      </c>
      <c r="N48" s="63">
        <v>55</v>
      </c>
      <c r="O48" s="64">
        <v>60</v>
      </c>
    </row>
    <row r="49" spans="1:15" ht="25.5" customHeight="1">
      <c r="A49" s="10"/>
      <c r="B49" s="32" t="s">
        <v>104</v>
      </c>
      <c r="C49" s="91"/>
      <c r="D49" s="91"/>
      <c r="E49" s="91"/>
      <c r="F49" s="91"/>
      <c r="G49" s="91"/>
      <c r="H49" s="91"/>
      <c r="I49" s="91"/>
      <c r="J49" s="91"/>
      <c r="K49" s="92"/>
      <c r="L49" s="66" t="s">
        <v>105</v>
      </c>
      <c r="M49" s="41">
        <v>40.3</v>
      </c>
      <c r="N49" s="63">
        <v>55</v>
      </c>
      <c r="O49" s="64">
        <v>60</v>
      </c>
    </row>
    <row r="50" spans="1:15" ht="27" customHeight="1">
      <c r="A50" s="10"/>
      <c r="B50" s="72" t="s">
        <v>86</v>
      </c>
      <c r="C50" s="33"/>
      <c r="D50" s="33"/>
      <c r="E50" s="33"/>
      <c r="F50" s="33"/>
      <c r="G50" s="33"/>
      <c r="H50" s="33"/>
      <c r="I50" s="33"/>
      <c r="J50" s="33"/>
      <c r="K50" s="34"/>
      <c r="L50" s="66" t="s">
        <v>87</v>
      </c>
      <c r="M50" s="41">
        <f>M51</f>
        <v>196</v>
      </c>
      <c r="N50" s="65">
        <f>N51</f>
        <v>201.4</v>
      </c>
      <c r="O50" s="64">
        <f>O51</f>
        <v>164</v>
      </c>
    </row>
    <row r="51" spans="1:15" ht="41.25" customHeight="1">
      <c r="A51" s="10"/>
      <c r="B51" s="32" t="s">
        <v>85</v>
      </c>
      <c r="C51" s="91"/>
      <c r="D51" s="91"/>
      <c r="E51" s="91"/>
      <c r="F51" s="91"/>
      <c r="G51" s="91"/>
      <c r="H51" s="91"/>
      <c r="I51" s="91"/>
      <c r="J51" s="91"/>
      <c r="K51" s="92"/>
      <c r="L51" s="66" t="s">
        <v>47</v>
      </c>
      <c r="M51" s="41">
        <v>196</v>
      </c>
      <c r="N51" s="63">
        <v>201.4</v>
      </c>
      <c r="O51" s="64">
        <v>164</v>
      </c>
    </row>
    <row r="52" spans="1:15" ht="15.75" customHeight="1">
      <c r="A52" s="10"/>
      <c r="B52" s="71" t="s">
        <v>32</v>
      </c>
      <c r="C52" s="91"/>
      <c r="D52" s="91"/>
      <c r="E52" s="91"/>
      <c r="F52" s="91"/>
      <c r="G52" s="91"/>
      <c r="H52" s="91"/>
      <c r="I52" s="91"/>
      <c r="J52" s="91"/>
      <c r="K52" s="92"/>
      <c r="L52" s="66" t="s">
        <v>88</v>
      </c>
      <c r="M52" s="78">
        <f>M53+M55</f>
        <v>20642.9</v>
      </c>
      <c r="N52" s="78">
        <f>N53+N55</f>
        <v>20726.199999999997</v>
      </c>
      <c r="O52" s="82">
        <f>O53+O55</f>
        <v>22587.6</v>
      </c>
    </row>
    <row r="53" spans="1:15" ht="38.25" customHeight="1">
      <c r="A53" s="10"/>
      <c r="B53" s="72" t="s">
        <v>51</v>
      </c>
      <c r="C53" s="91"/>
      <c r="D53" s="91"/>
      <c r="E53" s="91"/>
      <c r="F53" s="91"/>
      <c r="G53" s="91"/>
      <c r="H53" s="91"/>
      <c r="I53" s="91"/>
      <c r="J53" s="91"/>
      <c r="K53" s="92"/>
      <c r="L53" s="66" t="s">
        <v>89</v>
      </c>
      <c r="M53" s="41">
        <f>M54</f>
        <v>0</v>
      </c>
      <c r="N53" s="63">
        <f>N54</f>
        <v>20206.6</v>
      </c>
      <c r="O53" s="64">
        <f>O54</f>
        <v>22159.6</v>
      </c>
    </row>
    <row r="54" spans="1:15" ht="41.25" customHeight="1">
      <c r="A54" s="10"/>
      <c r="B54" s="70" t="s">
        <v>90</v>
      </c>
      <c r="C54" s="33"/>
      <c r="D54" s="33"/>
      <c r="E54" s="33"/>
      <c r="F54" s="33"/>
      <c r="G54" s="33"/>
      <c r="H54" s="33"/>
      <c r="I54" s="33"/>
      <c r="J54" s="33"/>
      <c r="K54" s="34"/>
      <c r="L54" s="66" t="s">
        <v>50</v>
      </c>
      <c r="M54" s="41">
        <v>0</v>
      </c>
      <c r="N54" s="63">
        <v>20206.6</v>
      </c>
      <c r="O54" s="64">
        <v>22159.6</v>
      </c>
    </row>
    <row r="55" spans="1:15" ht="16.5" customHeight="1">
      <c r="A55" s="10"/>
      <c r="B55" s="72" t="s">
        <v>91</v>
      </c>
      <c r="C55" s="91"/>
      <c r="D55" s="91"/>
      <c r="E55" s="91"/>
      <c r="F55" s="91"/>
      <c r="G55" s="91"/>
      <c r="H55" s="91"/>
      <c r="I55" s="91"/>
      <c r="J55" s="91"/>
      <c r="K55" s="92"/>
      <c r="L55" s="66" t="s">
        <v>92</v>
      </c>
      <c r="M55" s="41">
        <f>M56</f>
        <v>20642.9</v>
      </c>
      <c r="N55" s="63">
        <f>N56</f>
        <v>519.6</v>
      </c>
      <c r="O55" s="64">
        <f>O56</f>
        <v>428</v>
      </c>
    </row>
    <row r="56" spans="1:15" ht="25.5">
      <c r="A56" s="10"/>
      <c r="B56" s="32" t="s">
        <v>49</v>
      </c>
      <c r="C56" s="91"/>
      <c r="D56" s="91"/>
      <c r="E56" s="91"/>
      <c r="F56" s="91"/>
      <c r="G56" s="91"/>
      <c r="H56" s="91"/>
      <c r="I56" s="91"/>
      <c r="J56" s="91"/>
      <c r="K56" s="92"/>
      <c r="L56" s="66" t="s">
        <v>48</v>
      </c>
      <c r="M56" s="41">
        <v>20642.9</v>
      </c>
      <c r="N56" s="63">
        <v>519.6</v>
      </c>
      <c r="O56" s="64">
        <v>428</v>
      </c>
    </row>
    <row r="57" spans="1:15" ht="17.25" customHeight="1" thickBot="1">
      <c r="A57" s="10"/>
      <c r="B57" s="25"/>
      <c r="C57" s="26"/>
      <c r="D57" s="26"/>
      <c r="E57" s="26"/>
      <c r="F57" s="26"/>
      <c r="G57" s="27"/>
      <c r="H57" s="28"/>
      <c r="I57" s="29">
        <v>0</v>
      </c>
      <c r="J57" s="30">
        <v>0</v>
      </c>
      <c r="K57" s="31">
        <v>0</v>
      </c>
      <c r="L57" s="24" t="s">
        <v>33</v>
      </c>
      <c r="M57" s="46">
        <f>M8+M37</f>
        <v>34725.299999999996</v>
      </c>
      <c r="N57" s="46">
        <f>N8+N37</f>
        <v>35902.7</v>
      </c>
      <c r="O57" s="54">
        <f>O8+O37</f>
        <v>37316.600000000006</v>
      </c>
    </row>
    <row r="58" spans="1:14" s="12" customFormat="1" ht="12.75" customHeight="1">
      <c r="A58" s="11"/>
      <c r="B58" s="2"/>
      <c r="C58" s="2"/>
      <c r="D58" s="2"/>
      <c r="E58" s="2"/>
      <c r="F58" s="2"/>
      <c r="G58" s="2"/>
      <c r="H58" s="2"/>
      <c r="I58" s="2"/>
      <c r="J58" s="2"/>
      <c r="K58" s="2"/>
      <c r="L58" s="11"/>
      <c r="M58" s="2"/>
      <c r="N58" s="2"/>
    </row>
    <row r="59" spans="1:14" ht="12.75" customHeight="1">
      <c r="A59" s="4"/>
      <c r="B59" s="1"/>
      <c r="C59" s="1"/>
      <c r="D59" s="1"/>
      <c r="E59" s="1"/>
      <c r="F59" s="1"/>
      <c r="G59" s="1"/>
      <c r="H59" s="1"/>
      <c r="I59" s="1"/>
      <c r="J59" s="1"/>
      <c r="K59" s="1"/>
      <c r="L59" s="4"/>
      <c r="M59" s="1"/>
      <c r="N59" s="5"/>
    </row>
    <row r="60" spans="1:14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5"/>
    </row>
    <row r="61" spans="1:14" ht="11.25" customHeight="1">
      <c r="A61" s="1" t="s">
        <v>34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5"/>
    </row>
  </sheetData>
  <sheetProtection/>
  <mergeCells count="44">
    <mergeCell ref="B6:B7"/>
    <mergeCell ref="C8:K8"/>
    <mergeCell ref="L6:L7"/>
    <mergeCell ref="B1:O1"/>
    <mergeCell ref="B2:O2"/>
    <mergeCell ref="A3:O3"/>
    <mergeCell ref="A4:O4"/>
    <mergeCell ref="C14:K14"/>
    <mergeCell ref="C15:K15"/>
    <mergeCell ref="C18:K18"/>
    <mergeCell ref="C9:K9"/>
    <mergeCell ref="C13:K13"/>
    <mergeCell ref="C16:K16"/>
    <mergeCell ref="C22:K22"/>
    <mergeCell ref="C19:K19"/>
    <mergeCell ref="C21:K21"/>
    <mergeCell ref="C25:K25"/>
    <mergeCell ref="C53:K53"/>
    <mergeCell ref="C33:K33"/>
    <mergeCell ref="C26:K26"/>
    <mergeCell ref="C29:K29"/>
    <mergeCell ref="C48:K48"/>
    <mergeCell ref="C37:K37"/>
    <mergeCell ref="C47:K47"/>
    <mergeCell ref="C24:K24"/>
    <mergeCell ref="C23:K23"/>
    <mergeCell ref="C55:K55"/>
    <mergeCell ref="C36:K36"/>
    <mergeCell ref="C32:K32"/>
    <mergeCell ref="C35:K35"/>
    <mergeCell ref="C51:K51"/>
    <mergeCell ref="C52:K52"/>
    <mergeCell ref="C49:K49"/>
    <mergeCell ref="C38:K38"/>
    <mergeCell ref="C10:K10"/>
    <mergeCell ref="C56:K56"/>
    <mergeCell ref="C46:K46"/>
    <mergeCell ref="C42:K42"/>
    <mergeCell ref="C44:K44"/>
    <mergeCell ref="C43:K43"/>
    <mergeCell ref="C41:K41"/>
    <mergeCell ref="C17:K17"/>
    <mergeCell ref="C11:K11"/>
    <mergeCell ref="C12:K12"/>
  </mergeCells>
  <printOptions/>
  <pageMargins left="0.7874015748031497" right="0.15748031496062992" top="0.7874015748031497" bottom="0.5905511811023623" header="0.5905511811023623" footer="0.5118110236220472"/>
  <pageSetup fitToHeight="8" horizontalDpi="600" verticalDpi="600" orientation="portrait" paperSize="9" scale="7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Populova</dc:creator>
  <cp:keywords/>
  <dc:description/>
  <cp:lastModifiedBy>Admin</cp:lastModifiedBy>
  <cp:lastPrinted>2015-10-26T03:51:57Z</cp:lastPrinted>
  <dcterms:created xsi:type="dcterms:W3CDTF">2012-03-11T13:37:29Z</dcterms:created>
  <dcterms:modified xsi:type="dcterms:W3CDTF">2015-10-26T03:52:05Z</dcterms:modified>
  <cp:category/>
  <cp:version/>
  <cp:contentType/>
  <cp:contentStatus/>
</cp:coreProperties>
</file>