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<sst xmlns="http://schemas.openxmlformats.org/spreadsheetml/2006/main" count="46" uniqueCount="41">
  <si>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</si>
  <si>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</si>
  <si>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</si>
  <si>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</si>
  <si>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</si>
  <si>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</si>
  <si>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</si>
  <si>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</si>
  <si>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</si>
  <si>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</si>
  <si>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</si>
  <si>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</si>
  <si>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</si>
  <si>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</si>
  <si>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</si>
  <si>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</si>
  <si>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</si>
  <si>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</si>
  <si>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</si>
  <si>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</si>
  <si>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</si>
  <si>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</si>
  <si>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</si>
  <si>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</si>
  <si>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</si>
  <si>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 решению Совета депутатов сельского поселения Шугур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</si>
  <si>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</si>
  <si>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</si>
  <si>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</si>
  <si>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</si>
  <si>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</si>
  <si>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</si>
  <si>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</si>
  <si>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</si>
  <si>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>Приложение 2</t>
  </si>
  <si>
    <t>бюджетные ассигнования</t>
  </si>
  <si>
    <t xml:space="preserve">Исполнено </t>
  </si>
  <si>
    <t>% исполнения</t>
  </si>
  <si>
    <t xml:space="preserve">Культура </t>
  </si>
  <si>
    <t>Исполнение бюджета сельского поселения Шугур за 9 месяцев 2014 года по разделам, подразделам классификации расходов бюджета</t>
  </si>
  <si>
    <t xml:space="preserve">от 20.11.2014   №48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</si>
</sst>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10" fillId="0" borderId="0" xfId="54" applyFont="1" applyFill="1" applyAlignment="1" applyProtection="1">
      <alignment wrapText="1"/>
      <protection hidden="1"/>
    </xf>
    <xf numFmtId="178" fontId="11" fillId="0" borderId="10" xfId="54" applyNumberFormat="1" applyFont="1" applyFill="1" applyBorder="1" applyAlignment="1" applyProtection="1">
      <alignment/>
      <protection hidden="1"/>
    </xf>
    <xf numFmtId="2" fontId="8" fillId="0" borderId="10" xfId="54" applyNumberFormat="1" applyFont="1" applyFill="1" applyBorder="1">
      <alignment/>
      <protection/>
    </xf>
    <xf numFmtId="2" fontId="11" fillId="0" borderId="10" xfId="54" applyNumberFormat="1" applyFont="1" applyFill="1" applyBorder="1">
      <alignment/>
      <protection/>
    </xf>
    <xf numFmtId="0" fontId="13" fillId="0" borderId="11" xfId="0" applyFont="1" applyBorder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1140" topLeftCell="BM1" activePane="bottomLeft" state="split"/>
      <selection pane="topLeft" activeCell="A5" sqref="A5:IV5"/>
      <selection pane="bottomLeft" activeCell="D3" sqref="D3:F3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2" t="s">
        <v>34</v>
      </c>
      <c r="F1" s="52"/>
    </row>
    <row r="2" spans="1:6" ht="12.75" customHeight="1">
      <c r="A2" s="24"/>
      <c r="B2" s="25"/>
      <c r="C2" s="51" t="s">
        <v>25</v>
      </c>
      <c r="D2" s="51"/>
      <c r="E2" s="51"/>
      <c r="F2" s="51"/>
    </row>
    <row r="3" spans="1:7" ht="12.75" customHeight="1">
      <c r="A3" s="24"/>
      <c r="B3" s="25"/>
      <c r="C3" s="25"/>
      <c r="D3" s="51" t="s">
        <v>40</v>
      </c>
      <c r="E3" s="51"/>
      <c r="F3" s="51"/>
      <c r="G3" s="25"/>
    </row>
    <row r="4" spans="1:5" ht="13.5" customHeight="1">
      <c r="A4" s="24"/>
      <c r="B4" s="55"/>
      <c r="C4" s="55"/>
      <c r="E4" s="26"/>
    </row>
    <row r="5" spans="1:7" ht="31.5" customHeight="1">
      <c r="A5" s="53" t="s">
        <v>39</v>
      </c>
      <c r="B5" s="53"/>
      <c r="C5" s="53"/>
      <c r="D5" s="53"/>
      <c r="E5" s="53"/>
      <c r="F5" s="53"/>
      <c r="G5" s="46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35</v>
      </c>
      <c r="E7" s="40" t="s">
        <v>36</v>
      </c>
      <c r="F7" s="40" t="s">
        <v>37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7495.5</v>
      </c>
      <c r="E9" s="17">
        <f>E10+E11+E12+E13</f>
        <v>4805.9</v>
      </c>
      <c r="F9" s="17">
        <f>E9/D9*100</f>
        <v>64.11713694883596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18">
        <v>862.7</v>
      </c>
      <c r="F10" s="47">
        <f>E10/D10*100</f>
        <v>77.93134598012648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5231.1</v>
      </c>
      <c r="E11" s="18">
        <v>3483.8</v>
      </c>
      <c r="F11" s="47">
        <f>E11/D11*100</f>
        <v>66.59784748905584</v>
      </c>
    </row>
    <row r="12" spans="1:6" ht="15.75">
      <c r="A12" s="3" t="s">
        <v>10</v>
      </c>
      <c r="B12" s="4">
        <v>1</v>
      </c>
      <c r="C12" s="14">
        <v>13</v>
      </c>
      <c r="D12" s="18">
        <v>1110</v>
      </c>
      <c r="E12" s="18">
        <v>459.4</v>
      </c>
      <c r="F12" s="47">
        <f>E12/D12*100</f>
        <v>41.387387387387385</v>
      </c>
    </row>
    <row r="13" spans="1:6" ht="15.75">
      <c r="A13" s="7" t="s">
        <v>27</v>
      </c>
      <c r="B13" s="8">
        <v>1</v>
      </c>
      <c r="C13" s="16">
        <v>11</v>
      </c>
      <c r="D13" s="22">
        <v>47.4</v>
      </c>
      <c r="E13" s="22">
        <v>0</v>
      </c>
      <c r="F13" s="47">
        <f>E13/D13*100</f>
        <v>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114</v>
      </c>
      <c r="F14" s="19">
        <f>F15</f>
        <v>69.51219512195121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114</v>
      </c>
      <c r="F15" s="47">
        <f>E15/D15*100</f>
        <v>69.51219512195121</v>
      </c>
    </row>
    <row r="16" spans="1:6" ht="15.75">
      <c r="A16" s="5" t="s">
        <v>2</v>
      </c>
      <c r="B16" s="2">
        <v>3</v>
      </c>
      <c r="C16" s="14"/>
      <c r="D16" s="20">
        <f>D17+D18</f>
        <v>61.6</v>
      </c>
      <c r="E16" s="20">
        <f>E17+E18</f>
        <v>37.6</v>
      </c>
      <c r="F16" s="20">
        <f>F17</f>
        <v>62.66666666666667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37.6</v>
      </c>
      <c r="F17" s="47">
        <f>E17/D17*100</f>
        <v>62.66666666666667</v>
      </c>
    </row>
    <row r="18" spans="1:6" ht="31.5">
      <c r="A18" s="7" t="s">
        <v>30</v>
      </c>
      <c r="B18" s="8">
        <v>3</v>
      </c>
      <c r="C18" s="16">
        <v>14</v>
      </c>
      <c r="D18" s="22">
        <v>1.6</v>
      </c>
      <c r="E18" s="22">
        <v>0</v>
      </c>
      <c r="F18" s="49">
        <v>0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2798.6</v>
      </c>
      <c r="E19" s="17">
        <f>E20+E21+E22</f>
        <v>1977.5</v>
      </c>
      <c r="F19" s="17">
        <f>E19/D19*100</f>
        <v>70.66033016508254</v>
      </c>
    </row>
    <row r="20" spans="1:6" s="29" customFormat="1" ht="15.75">
      <c r="A20" s="7" t="s">
        <v>31</v>
      </c>
      <c r="B20" s="8">
        <v>4</v>
      </c>
      <c r="C20" s="16">
        <v>1</v>
      </c>
      <c r="D20" s="47">
        <v>369.1</v>
      </c>
      <c r="E20" s="47">
        <v>256.3</v>
      </c>
      <c r="F20" s="47">
        <f>E20/D20*100</f>
        <v>69.43917637496612</v>
      </c>
    </row>
    <row r="21" spans="1:6" ht="15.75">
      <c r="A21" s="3" t="s">
        <v>24</v>
      </c>
      <c r="B21" s="4">
        <v>4</v>
      </c>
      <c r="C21" s="14">
        <v>9</v>
      </c>
      <c r="D21" s="18">
        <v>1665.5</v>
      </c>
      <c r="E21" s="18">
        <v>1292.4</v>
      </c>
      <c r="F21" s="48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428.8</v>
      </c>
      <c r="F22" s="47">
        <f>E22/D22*100</f>
        <v>56.125654450261784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45970.1</v>
      </c>
      <c r="E23" s="17">
        <f>E24+E25+E26+E27</f>
        <v>29412.399999999998</v>
      </c>
      <c r="F23" s="17">
        <f>E23/D23*100</f>
        <v>63.98158803222094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1224.1</v>
      </c>
      <c r="E24" s="21">
        <v>1137.5</v>
      </c>
      <c r="F24" s="47">
        <f>E24/D24*100</f>
        <v>92.92541459031125</v>
      </c>
    </row>
    <row r="25" spans="1:6" s="29" customFormat="1" ht="15.75">
      <c r="A25" s="7" t="s">
        <v>32</v>
      </c>
      <c r="B25" s="4">
        <v>5</v>
      </c>
      <c r="C25" s="14">
        <v>2</v>
      </c>
      <c r="D25" s="21">
        <v>42634</v>
      </c>
      <c r="E25" s="21">
        <v>27047.6</v>
      </c>
      <c r="F25" s="47">
        <f>E25/D25*100</f>
        <v>63.44138481024534</v>
      </c>
    </row>
    <row r="26" spans="1:6" ht="15.75">
      <c r="A26" s="3" t="s">
        <v>26</v>
      </c>
      <c r="B26" s="4">
        <v>5</v>
      </c>
      <c r="C26" s="14">
        <v>3</v>
      </c>
      <c r="D26" s="18">
        <v>1992.4</v>
      </c>
      <c r="E26" s="18">
        <v>1137.6</v>
      </c>
      <c r="F26" s="47">
        <f>E26/D26*100</f>
        <v>57.09696848022485</v>
      </c>
    </row>
    <row r="27" spans="1:6" ht="16.5">
      <c r="A27" s="50" t="s">
        <v>33</v>
      </c>
      <c r="B27" s="4">
        <v>5</v>
      </c>
      <c r="C27" s="14">
        <v>5</v>
      </c>
      <c r="D27" s="18">
        <v>119.6</v>
      </c>
      <c r="E27" s="18">
        <v>89.7</v>
      </c>
      <c r="F27" s="48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342</v>
      </c>
      <c r="E28" s="17">
        <f>E29</f>
        <v>164.8</v>
      </c>
      <c r="F28" s="17">
        <f>F29</f>
        <v>48.18713450292398</v>
      </c>
    </row>
    <row r="29" spans="1:6" ht="15.75">
      <c r="A29" s="3" t="s">
        <v>17</v>
      </c>
      <c r="B29" s="4">
        <v>7</v>
      </c>
      <c r="C29" s="14">
        <v>7</v>
      </c>
      <c r="D29" s="18">
        <v>342</v>
      </c>
      <c r="E29" s="18">
        <v>164.8</v>
      </c>
      <c r="F29" s="47">
        <f>E29/D29*100</f>
        <v>48.18713450292398</v>
      </c>
    </row>
    <row r="30" spans="1:6" s="29" customFormat="1" ht="16.5" customHeight="1">
      <c r="A30" s="1" t="s">
        <v>38</v>
      </c>
      <c r="B30" s="2">
        <v>8</v>
      </c>
      <c r="C30" s="13" t="s">
        <v>21</v>
      </c>
      <c r="D30" s="17">
        <f>D31</f>
        <v>4358.2</v>
      </c>
      <c r="E30" s="17">
        <f>E31</f>
        <v>2607.4</v>
      </c>
      <c r="F30" s="17">
        <f>F31</f>
        <v>59.82745170024323</v>
      </c>
    </row>
    <row r="31" spans="1:6" ht="15.75">
      <c r="A31" s="3" t="s">
        <v>15</v>
      </c>
      <c r="B31" s="4">
        <v>8</v>
      </c>
      <c r="C31" s="14">
        <v>1</v>
      </c>
      <c r="D31" s="18">
        <v>4358.2</v>
      </c>
      <c r="E31" s="18">
        <v>2607.4</v>
      </c>
      <c r="F31" s="47">
        <f>E31/D31*100</f>
        <v>59.82745170024323</v>
      </c>
    </row>
    <row r="32" spans="1:6" ht="15.75">
      <c r="A32" s="5" t="s">
        <v>28</v>
      </c>
      <c r="B32" s="6">
        <v>10</v>
      </c>
      <c r="C32" s="14"/>
      <c r="D32" s="20">
        <f>D33</f>
        <v>60</v>
      </c>
      <c r="E32" s="20">
        <f>E33</f>
        <v>40</v>
      </c>
      <c r="F32" s="20">
        <f>F33</f>
        <v>0</v>
      </c>
    </row>
    <row r="33" spans="1:6" ht="15.75">
      <c r="A33" s="3" t="s">
        <v>29</v>
      </c>
      <c r="B33" s="4">
        <v>10</v>
      </c>
      <c r="C33" s="14">
        <v>1</v>
      </c>
      <c r="D33" s="18">
        <v>60</v>
      </c>
      <c r="E33" s="18">
        <v>40</v>
      </c>
      <c r="F33" s="48">
        <v>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20</v>
      </c>
      <c r="E34" s="19">
        <f>E35</f>
        <v>0</v>
      </c>
      <c r="F34" s="19">
        <f>F35</f>
        <v>0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20</v>
      </c>
      <c r="E35" s="22">
        <v>0</v>
      </c>
      <c r="F35" s="47">
        <f>E35/D35*100</f>
        <v>0</v>
      </c>
    </row>
    <row r="36" spans="1:6" ht="17.25" customHeight="1">
      <c r="A36" s="5" t="s">
        <v>0</v>
      </c>
      <c r="B36" s="2">
        <v>12</v>
      </c>
      <c r="C36" s="14"/>
      <c r="D36" s="19">
        <f>D37</f>
        <v>70</v>
      </c>
      <c r="E36" s="19">
        <f>E37</f>
        <v>16.4</v>
      </c>
      <c r="F36" s="19">
        <f>F37</f>
        <v>23.428571428571427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70</v>
      </c>
      <c r="E37" s="18">
        <v>16.4</v>
      </c>
      <c r="F37" s="47">
        <f>E37/D37*100</f>
        <v>23.428571428571427</v>
      </c>
    </row>
    <row r="38" spans="1:7" ht="15.75" customHeight="1" thickBot="1">
      <c r="A38" s="36" t="s">
        <v>23</v>
      </c>
      <c r="B38" s="54"/>
      <c r="C38" s="54"/>
      <c r="D38" s="37">
        <f>D9+D14+D16+D19+D23+D28+D30+D34+D36+D32</f>
        <v>61340</v>
      </c>
      <c r="E38" s="37">
        <f>E9+E14+E16+E19+E23+E28+E30+E32+E34+E36</f>
        <v>39176</v>
      </c>
      <c r="F38" s="17">
        <f>E38/D38*100</f>
        <v>63.86697098141506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2014-11-18T06:08:24Z</cp:lastPrinted>
  <dcterms:created xsi:type="dcterms:W3CDTF">2007-09-13T08:10:13Z</dcterms:created>
  <dcterms:modified xsi:type="dcterms:W3CDTF">2014-11-22T05:40:01Z</dcterms:modified>
  <cp:category/>
  <cp:version/>
  <cp:contentType/>
  <cp:contentStatus/>
</cp:coreProperties>
</file>